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2" sheetId="1" r:id="rId4"/>
    <sheet state="visible" name="Hoja 1" sheetId="2" r:id="rId5"/>
  </sheets>
  <definedNames/>
  <calcPr/>
  <extLst>
    <ext uri="GoogleSheetsCustomDataVersion2">
      <go:sheetsCustomData xmlns:go="http://customooxmlschemas.google.com/" r:id="rId6" roundtripDataChecksum="y9Gm5K1BUUqOBFWfGF2G0/d3MRbk+KDduipxHdVIYDM="/>
    </ext>
  </extLst>
</workbook>
</file>

<file path=xl/sharedStrings.xml><?xml version="1.0" encoding="utf-8"?>
<sst xmlns="http://schemas.openxmlformats.org/spreadsheetml/2006/main" count="641" uniqueCount="113">
  <si>
    <t>NOMBRE DEL ACREEDOR</t>
  </si>
  <si>
    <t>NÚMERO DE IDENTIFICACIÓN</t>
  </si>
  <si>
    <t>CATEGORÍA</t>
  </si>
  <si>
    <t>Clase</t>
  </si>
  <si>
    <t>Voto</t>
  </si>
  <si>
    <t>% votos</t>
  </si>
  <si>
    <t>Quita (Si /No)</t>
  </si>
  <si>
    <t>OSSA RODRIGUEZ FELIPE</t>
  </si>
  <si>
    <t>Laboral</t>
  </si>
  <si>
    <t>Primera clase</t>
  </si>
  <si>
    <t>SI</t>
  </si>
  <si>
    <t>N/A</t>
  </si>
  <si>
    <t>TRUJILLO JACOME JUAN PABLO</t>
  </si>
  <si>
    <t>BETANCOURT SOTO HAROLD DAVID</t>
  </si>
  <si>
    <t>CAMACHO BLANCO LUIS FERNANDO</t>
  </si>
  <si>
    <t>CORREDOR SANCHEZ FERNANDO ANTONIO</t>
  </si>
  <si>
    <t>MENJURA CASTILLO DIEGO FERNANDO</t>
  </si>
  <si>
    <t>BORDA LOPEZ CAROLINA</t>
  </si>
  <si>
    <t>PARRA CORTES FELIPE ANDRES</t>
  </si>
  <si>
    <t>SERVICIO NACIONAL DE APRENDIZAJE</t>
  </si>
  <si>
    <t>Entidades Públicas</t>
  </si>
  <si>
    <t>NO</t>
  </si>
  <si>
    <t>BLUE LIKE AN ORANGE SUSTAINBLE CAPITAL FUND GP S.A. R.L.</t>
  </si>
  <si>
    <t>ACREEDORES EXTERNOS</t>
  </si>
  <si>
    <t>Quinta clase / Segunda clase (Acreedor garantizado con mueble)</t>
  </si>
  <si>
    <t>PORTLAND CARIBBEAN FUND II, LP</t>
  </si>
  <si>
    <t>Segunda clase (Acreedor garantizado con mueble)</t>
  </si>
  <si>
    <t>MGM Innova Cap Management LLC</t>
  </si>
  <si>
    <t>PORTLAND JSX LIMITED</t>
  </si>
  <si>
    <t>Cuarta clase (Proveedores estratégicos)</t>
  </si>
  <si>
    <t>MGM ENERGY EFFICIENCY COLOMBIA S.A.S.</t>
  </si>
  <si>
    <t>ALIMENTOS CARNICOS SAS</t>
  </si>
  <si>
    <t>Alpina Productos Alimenticios S. A.</t>
  </si>
  <si>
    <t>Avicola Triple A S.A.S</t>
  </si>
  <si>
    <t>Bimbo de Colombia S. A.</t>
  </si>
  <si>
    <t>COLGATE PALMOLIVE COMPAÑIA</t>
  </si>
  <si>
    <t>Colombina S.A.</t>
  </si>
  <si>
    <t>COMAPAN SAS</t>
  </si>
  <si>
    <t>CONDICOL CO S A S</t>
  </si>
  <si>
    <t>DON MAIZ S.A.S</t>
  </si>
  <si>
    <t>INDUSTRIA NACIONAL DE GASEOSAS SA</t>
  </si>
  <si>
    <t>Inversiones Coarali S.A</t>
  </si>
  <si>
    <t>Kapiro SAS</t>
  </si>
  <si>
    <t>OPERADORA AVICOLA COLOMBIA S.A.S.</t>
  </si>
  <si>
    <t>Santa Anita Napoles S.A</t>
  </si>
  <si>
    <t>TORRECAFE AGUILA ROJA Y CIA SA</t>
  </si>
  <si>
    <t>EL SECRETO DE COGUA SAS</t>
  </si>
  <si>
    <t>HASS GOURMET SAS</t>
  </si>
  <si>
    <t>SANTA BANANA SAS</t>
  </si>
  <si>
    <t>CABIFY TRANSPORTES SAS</t>
  </si>
  <si>
    <t>EASY TAXI COLOMBIA SAS</t>
  </si>
  <si>
    <t>PLASTICOS MONCLAT SAS</t>
  </si>
  <si>
    <t>SOLUCIONES CREATIVAS DE DISEÑO SAS</t>
  </si>
  <si>
    <t>CRISTIAN CAMILO BONILLA MERCHAN</t>
  </si>
  <si>
    <t>DIANA PATRICIA ROMERO ROMERO</t>
  </si>
  <si>
    <t>EDWIN JAVIER MARTINEZ GARCIA</t>
  </si>
  <si>
    <t>FERNANDEZ MORA MARIA MARTHA</t>
  </si>
  <si>
    <t>LOGISTICA Y TRANSPORTE JR SAS</t>
  </si>
  <si>
    <t>PAYU</t>
  </si>
  <si>
    <t>COMPAÑIA INTERNACIONAL AGROFRUT S.A.</t>
  </si>
  <si>
    <t>Quinta clase</t>
  </si>
  <si>
    <t>Mondelez Colombia S.A.S</t>
  </si>
  <si>
    <t>NATURAL DRINKS &amp; BRANDS SAS</t>
  </si>
  <si>
    <t>Productos Alimenticios Calixpes S.A.S</t>
  </si>
  <si>
    <t>Tostaditas Susanita S.A.S</t>
  </si>
  <si>
    <t>MAS DOTACIONES Y COMPAÑIA LIMITADA</t>
  </si>
  <si>
    <t>RADDAR LIMITADA</t>
  </si>
  <si>
    <t>SERVICIOS DE AUDITORIA Y CONSULTORIA DE NEGOCIOS S.A.S</t>
  </si>
  <si>
    <t>SOLUCIONES PRAIM SAS</t>
  </si>
  <si>
    <t>TAX LEGAL CONSULTING S.A.S</t>
  </si>
  <si>
    <t>MERQUEO CAYMAN</t>
  </si>
  <si>
    <t>ACREEDORES INTERNOS</t>
  </si>
  <si>
    <t>CONSUEGRA AGREDO OSCAR ENRIQUE</t>
  </si>
  <si>
    <t>MERQUEO HOLDINGS</t>
  </si>
  <si>
    <t>DISFRUTA FRESCA S.A.S</t>
  </si>
  <si>
    <t>HUEVOS GENTIL</t>
  </si>
  <si>
    <t>Pollos El Bucanero S.A</t>
  </si>
  <si>
    <t>ALIMENTOS Y VINOS DE ESPAÑA S.A.S.</t>
  </si>
  <si>
    <t>CERDOS DEL VALLE S.A.S.</t>
  </si>
  <si>
    <t>LA CALERA COLOMBIA S.A.</t>
  </si>
  <si>
    <t>INVERSIONES KHIMAIRA SAS</t>
  </si>
  <si>
    <t>GHER ASOCIADOS SAS</t>
  </si>
  <si>
    <t>Total Votos positivos (SI)</t>
  </si>
  <si>
    <t>Total Votos negativos (NO)</t>
  </si>
  <si>
    <t>Total Votos</t>
  </si>
  <si>
    <t>ANEXO 4 - VOTACIÓN ACUERDO</t>
  </si>
  <si>
    <t>ACREEDOR</t>
  </si>
  <si>
    <t>INDENTIFICACIÓN</t>
  </si>
  <si>
    <t>CATEGORIA</t>
  </si>
  <si>
    <t>CLASE</t>
  </si>
  <si>
    <t>VOTO</t>
  </si>
  <si>
    <t>%</t>
  </si>
  <si>
    <t>QUITA (SI/NO)</t>
  </si>
  <si>
    <t>LABORAL</t>
  </si>
  <si>
    <t>PRIMERA</t>
  </si>
  <si>
    <t>POSITIVO</t>
  </si>
  <si>
    <t>ENTIDADES PUBLICAS</t>
  </si>
  <si>
    <t>CUARTA - PROVEEDORES</t>
  </si>
  <si>
    <t>SEGUNDA</t>
  </si>
  <si>
    <t>MGM INNOVA CAP MANAGEMENT LLC</t>
  </si>
  <si>
    <t>QUINTA - QUIROGRAFARIOS</t>
  </si>
  <si>
    <t>ALPINA PRODUCTOS ALIMENTICIOS S. A.</t>
  </si>
  <si>
    <t>AVICOLA TRIPLE A S.A.S</t>
  </si>
  <si>
    <t>BIMBO DE COLOMBIA S. A.</t>
  </si>
  <si>
    <t>COLOMBINA S.A.</t>
  </si>
  <si>
    <t>INVERSIONES COARALI S.A</t>
  </si>
  <si>
    <t>KAPIRO SAS</t>
  </si>
  <si>
    <t>SANTA ANITA NAPOLES S.A</t>
  </si>
  <si>
    <t>NEGATIVO</t>
  </si>
  <si>
    <t>MONDELEZ COLOMBIA S.A.S</t>
  </si>
  <si>
    <t>PRODUCTOS ALIMENTICIOS CALIXPES S.A.S</t>
  </si>
  <si>
    <t>TOSTADITAS SUSANITA S.A.S</t>
  </si>
  <si>
    <t>POLLOS EL BUCANERO S.A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</si>
</sst>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0.000000000%"/>
    <numFmt numFmtId="165" formatCode="0.0000000%"/>
    <numFmt numFmtId="166" formatCode="0.0000000000%"/>
    <numFmt numFmtId="167" formatCode="0.00000000000000%"/>
    <numFmt numFmtId="168" formatCode="d&quot;-&quot;mmm"/>
    <numFmt numFmtId="169" formatCode="0.00000000%"/>
  </numFmts>
  <fonts count="12">
    <font>
      <sz val="12.0"/>
      <color theme="1"/>
      <name val="Calibri"/>
      <scheme val="minor"/>
    </font>
    <font>
      <sz val="11.0"/>
      <color theme="1"/>
      <name val="Times New Roman"/>
    </font>
    <font>
      <b/>
      <sz val="11.0"/>
      <color theme="1"/>
      <name val="Times New Roman"/>
    </font>
    <font>
      <sz val="12.0"/>
      <color theme="1"/>
      <name val="Times New Roman"/>
    </font>
    <font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8.0"/>
      <color rgb="FFFFFFFF"/>
      <name val="Montserrat"/>
    </font>
    <font/>
    <font>
      <color theme="1"/>
      <name val="Calibri"/>
      <scheme val="minor"/>
    </font>
    <font>
      <b/>
      <color rgb="FFFFFFFF"/>
      <name val="Montserrat"/>
    </font>
    <font>
      <sz val="8.0"/>
      <color rgb="FF000000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D1F1DA"/>
        <bgColor rgb="FFD1F1DA"/>
      </patternFill>
    </fill>
    <fill>
      <patternFill patternType="solid">
        <fgColor rgb="FFFFFFFF"/>
        <bgColor rgb="FFFFFFFF"/>
      </patternFill>
    </fill>
  </fills>
  <borders count="12">
    <border/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medium">
        <color rgb="FF7F7F7F"/>
      </left>
      <top style="medium">
        <color rgb="FF7F7F7F"/>
      </top>
      <bottom style="medium">
        <color rgb="FF7F7F7F"/>
      </bottom>
    </border>
    <border>
      <top style="medium">
        <color rgb="FF7F7F7F"/>
      </top>
      <bottom style="medium">
        <color rgb="FF7F7F7F"/>
      </bottom>
    </border>
    <border>
      <right style="medium">
        <color rgb="FF7F7F7F"/>
      </right>
      <top style="medium">
        <color rgb="FF7F7F7F"/>
      </top>
      <bottom style="medium">
        <color rgb="FF7F7F7F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2" fontId="2" numFmtId="0" xfId="0" applyAlignment="1" applyBorder="1" applyFill="1" applyFont="1">
      <alignment horizontal="center" shrinkToFit="0" vertical="center" wrapText="1"/>
    </xf>
    <xf borderId="3" fillId="2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3" numFmtId="0" xfId="0" applyFont="1"/>
    <xf borderId="4" fillId="0" fontId="4" numFmtId="0" xfId="0" applyAlignment="1" applyBorder="1" applyFont="1">
      <alignment vertical="center"/>
    </xf>
    <xf borderId="4" fillId="0" fontId="1" numFmtId="0" xfId="0" applyAlignment="1" applyBorder="1" applyFont="1">
      <alignment horizontal="center"/>
    </xf>
    <xf borderId="4" fillId="0" fontId="4" numFmtId="0" xfId="0" applyAlignment="1" applyBorder="1" applyFont="1">
      <alignment horizontal="center"/>
    </xf>
    <xf borderId="4" fillId="0" fontId="5" numFmtId="0" xfId="0" applyAlignment="1" applyBorder="1" applyFont="1">
      <alignment horizontal="center"/>
    </xf>
    <xf borderId="4" fillId="0" fontId="4" numFmtId="164" xfId="0" applyAlignment="1" applyBorder="1" applyFont="1" applyNumberFormat="1">
      <alignment horizontal="center"/>
    </xf>
    <xf borderId="0" fillId="0" fontId="4" numFmtId="0" xfId="0" applyFont="1"/>
    <xf borderId="4" fillId="0" fontId="1" numFmtId="0" xfId="0" applyAlignment="1" applyBorder="1" applyFont="1">
      <alignment readingOrder="0" vertical="center"/>
    </xf>
    <xf borderId="4" fillId="0" fontId="4" numFmtId="165" xfId="0" applyAlignment="1" applyBorder="1" applyFont="1" applyNumberFormat="1">
      <alignment horizontal="center"/>
    </xf>
    <xf borderId="0" fillId="0" fontId="1" numFmtId="0" xfId="0" applyFont="1"/>
    <xf borderId="4" fillId="0" fontId="1" numFmtId="0" xfId="0" applyAlignment="1" applyBorder="1" applyFont="1">
      <alignment vertical="center"/>
    </xf>
    <xf borderId="4" fillId="0" fontId="3" numFmtId="164" xfId="0" applyAlignment="1" applyBorder="1" applyFont="1" applyNumberFormat="1">
      <alignment horizontal="center"/>
    </xf>
    <xf borderId="4" fillId="0" fontId="1" numFmtId="10" xfId="0" applyAlignment="1" applyBorder="1" applyFont="1" applyNumberFormat="1">
      <alignment horizontal="center"/>
    </xf>
    <xf borderId="4" fillId="0" fontId="4" numFmtId="10" xfId="0" applyAlignment="1" applyBorder="1" applyFont="1" applyNumberFormat="1">
      <alignment horizontal="center"/>
    </xf>
    <xf borderId="4" fillId="0" fontId="6" numFmtId="164" xfId="0" applyAlignment="1" applyBorder="1" applyFont="1" applyNumberFormat="1">
      <alignment horizontal="center"/>
    </xf>
    <xf borderId="4" fillId="0" fontId="6" numFmtId="166" xfId="0" applyAlignment="1" applyBorder="1" applyFont="1" applyNumberFormat="1">
      <alignment horizontal="center"/>
    </xf>
    <xf borderId="4" fillId="0" fontId="4" numFmtId="0" xfId="0" applyAlignment="1" applyBorder="1" applyFont="1">
      <alignment readingOrder="0" vertical="center"/>
    </xf>
    <xf borderId="4" fillId="0" fontId="6" numFmtId="167" xfId="0" applyAlignment="1" applyBorder="1" applyFont="1" applyNumberFormat="1">
      <alignment horizontal="center"/>
    </xf>
    <xf borderId="4" fillId="0" fontId="6" numFmtId="10" xfId="0" applyAlignment="1" applyBorder="1" applyFont="1" applyNumberFormat="1">
      <alignment horizontal="center"/>
    </xf>
    <xf borderId="4" fillId="3" fontId="1" numFmtId="0" xfId="0" applyAlignment="1" applyBorder="1" applyFill="1" applyFont="1">
      <alignment horizontal="center"/>
    </xf>
    <xf borderId="4" fillId="3" fontId="1" numFmtId="0" xfId="0" applyAlignment="1" applyBorder="1" applyFont="1">
      <alignment horizontal="center" readingOrder="0"/>
    </xf>
    <xf borderId="4" fillId="3" fontId="1" numFmtId="10" xfId="0" applyAlignment="1" applyBorder="1" applyFont="1" applyNumberFormat="1">
      <alignment horizontal="center"/>
    </xf>
    <xf borderId="5" fillId="3" fontId="2" numFmtId="0" xfId="0" applyAlignment="1" applyBorder="1" applyFont="1">
      <alignment horizontal="center"/>
    </xf>
    <xf borderId="6" fillId="3" fontId="2" numFmtId="0" xfId="0" applyAlignment="1" applyBorder="1" applyFont="1">
      <alignment horizontal="center"/>
    </xf>
    <xf borderId="6" fillId="3" fontId="2" numFmtId="10" xfId="0" applyAlignment="1" applyBorder="1" applyFont="1" applyNumberFormat="1">
      <alignment horizontal="center"/>
    </xf>
    <xf borderId="7" fillId="3" fontId="2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1" numFmtId="168" xfId="0" applyAlignment="1" applyFont="1" applyNumberFormat="1">
      <alignment horizontal="center"/>
    </xf>
    <xf borderId="0" fillId="0" fontId="3" numFmtId="0" xfId="0" applyAlignment="1" applyFont="1">
      <alignment horizontal="center"/>
    </xf>
    <xf borderId="8" fillId="4" fontId="7" numFmtId="0" xfId="0" applyAlignment="1" applyBorder="1" applyFill="1" applyFont="1">
      <alignment horizontal="center" readingOrder="0" shrinkToFit="0" wrapText="0"/>
    </xf>
    <xf borderId="9" fillId="0" fontId="8" numFmtId="0" xfId="0" applyBorder="1" applyFont="1"/>
    <xf borderId="0" fillId="0" fontId="9" numFmtId="165" xfId="0" applyFont="1" applyNumberFormat="1"/>
    <xf borderId="0" fillId="0" fontId="9" numFmtId="166" xfId="0" applyFont="1" applyNumberFormat="1"/>
    <xf borderId="10" fillId="4" fontId="10" numFmtId="0" xfId="0" applyAlignment="1" applyBorder="1" applyFont="1">
      <alignment horizontal="center" readingOrder="0" shrinkToFit="0" wrapText="0"/>
    </xf>
    <xf borderId="11" fillId="4" fontId="10" numFmtId="0" xfId="0" applyAlignment="1" applyBorder="1" applyFont="1">
      <alignment horizontal="center" readingOrder="0" shrinkToFit="0" wrapText="0"/>
    </xf>
    <xf borderId="11" fillId="4" fontId="10" numFmtId="169" xfId="0" applyAlignment="1" applyBorder="1" applyFont="1" applyNumberFormat="1">
      <alignment horizontal="center" readingOrder="0" shrinkToFit="0" wrapText="0"/>
    </xf>
    <xf borderId="10" fillId="0" fontId="11" numFmtId="0" xfId="0" applyAlignment="1" applyBorder="1" applyFont="1">
      <alignment readingOrder="0" shrinkToFit="0" wrapText="0"/>
    </xf>
    <xf borderId="11" fillId="0" fontId="11" numFmtId="0" xfId="0" applyAlignment="1" applyBorder="1" applyFont="1">
      <alignment horizontal="center" readingOrder="0" shrinkToFit="0" wrapText="0"/>
    </xf>
    <xf borderId="11" fillId="0" fontId="11" numFmtId="169" xfId="0" applyAlignment="1" applyBorder="1" applyFont="1" applyNumberFormat="1">
      <alignment horizontal="center" readingOrder="0" shrinkToFit="0" wrapText="0"/>
    </xf>
    <xf borderId="11" fillId="0" fontId="11" numFmtId="0" xfId="0" applyAlignment="1" applyBorder="1" applyFont="1">
      <alignment horizontal="center" shrinkToFit="0" wrapText="0"/>
    </xf>
    <xf borderId="10" fillId="5" fontId="11" numFmtId="0" xfId="0" applyAlignment="1" applyBorder="1" applyFill="1" applyFont="1">
      <alignment readingOrder="0" shrinkToFit="0" wrapText="0"/>
    </xf>
    <xf borderId="11" fillId="6" fontId="11" numFmtId="0" xfId="0" applyAlignment="1" applyBorder="1" applyFill="1" applyFont="1">
      <alignment horizontal="center" readingOrder="0" shrinkToFit="0" wrapText="0"/>
    </xf>
    <xf borderId="11" fillId="0" fontId="11" numFmtId="169" xfId="0" applyAlignment="1" applyBorder="1" applyFont="1" applyNumberFormat="1">
      <alignment horizontal="center" shrinkToFit="0" wrapText="0"/>
    </xf>
    <xf borderId="0" fillId="0" fontId="9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3.67"/>
    <col customWidth="1" hidden="1" min="2" max="2" width="21.67"/>
    <col customWidth="1" hidden="1" min="3" max="3" width="23.67"/>
    <col customWidth="1" hidden="1" min="4" max="4" width="52.0"/>
    <col customWidth="1" hidden="1" min="5" max="5" width="21.67"/>
    <col customWidth="1" min="6" max="7" width="21.67"/>
    <col customWidth="1" min="8" max="10" width="14.44"/>
    <col customWidth="1" min="11" max="11" width="15.67"/>
    <col customWidth="1" min="12" max="26" width="14.44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7</v>
      </c>
      <c r="B2" s="8">
        <v>1.018407718E9</v>
      </c>
      <c r="C2" s="9" t="s">
        <v>8</v>
      </c>
      <c r="D2" s="8" t="s">
        <v>9</v>
      </c>
      <c r="E2" s="10" t="s">
        <v>10</v>
      </c>
      <c r="F2" s="11">
        <v>2.1510760014761807E-4</v>
      </c>
      <c r="G2" s="9" t="s">
        <v>11</v>
      </c>
      <c r="H2" s="12"/>
      <c r="I2" s="12"/>
      <c r="J2" s="12"/>
      <c r="K2" s="5"/>
      <c r="L2" s="12"/>
      <c r="M2" s="12"/>
      <c r="N2" s="12"/>
      <c r="O2" s="12"/>
      <c r="P2" s="12"/>
      <c r="Q2" s="12"/>
      <c r="R2" s="12"/>
      <c r="S2" s="6"/>
      <c r="T2" s="6"/>
      <c r="U2" s="6"/>
      <c r="V2" s="6"/>
      <c r="W2" s="6"/>
      <c r="X2" s="6"/>
      <c r="Y2" s="6"/>
      <c r="Z2" s="6"/>
    </row>
    <row r="3" ht="15.75" customHeight="1">
      <c r="A3" s="7" t="s">
        <v>12</v>
      </c>
      <c r="B3" s="8">
        <v>1.019068966E9</v>
      </c>
      <c r="C3" s="9" t="s">
        <v>8</v>
      </c>
      <c r="D3" s="8" t="s">
        <v>9</v>
      </c>
      <c r="E3" s="10" t="s">
        <v>10</v>
      </c>
      <c r="F3" s="11">
        <v>1.284275108066682E-4</v>
      </c>
      <c r="G3" s="9" t="s">
        <v>11</v>
      </c>
      <c r="H3" s="12"/>
      <c r="I3" s="12"/>
      <c r="J3" s="12"/>
      <c r="K3" s="5"/>
      <c r="L3" s="12"/>
      <c r="M3" s="12"/>
      <c r="N3" s="12"/>
      <c r="O3" s="12"/>
      <c r="P3" s="12"/>
      <c r="Q3" s="12"/>
      <c r="R3" s="12"/>
      <c r="S3" s="6"/>
      <c r="T3" s="6"/>
      <c r="U3" s="6"/>
      <c r="V3" s="6"/>
      <c r="W3" s="6"/>
      <c r="X3" s="6"/>
      <c r="Y3" s="6"/>
      <c r="Z3" s="6"/>
    </row>
    <row r="4" ht="15.75" customHeight="1">
      <c r="A4" s="7" t="s">
        <v>13</v>
      </c>
      <c r="B4" s="8">
        <v>1.010199545E9</v>
      </c>
      <c r="C4" s="9" t="s">
        <v>8</v>
      </c>
      <c r="D4" s="8" t="s">
        <v>9</v>
      </c>
      <c r="E4" s="10" t="s">
        <v>10</v>
      </c>
      <c r="F4" s="11">
        <v>3.2952368568989916E-5</v>
      </c>
      <c r="G4" s="9" t="s">
        <v>11</v>
      </c>
      <c r="H4" s="12"/>
      <c r="I4" s="12"/>
      <c r="J4" s="12"/>
      <c r="K4" s="5"/>
      <c r="L4" s="12"/>
      <c r="M4" s="12"/>
      <c r="N4" s="12"/>
      <c r="O4" s="12"/>
      <c r="P4" s="12"/>
      <c r="Q4" s="12"/>
      <c r="R4" s="12"/>
      <c r="S4" s="6"/>
      <c r="T4" s="6"/>
      <c r="U4" s="6"/>
      <c r="V4" s="6"/>
      <c r="W4" s="6"/>
      <c r="X4" s="6"/>
      <c r="Y4" s="6"/>
      <c r="Z4" s="6"/>
    </row>
    <row r="5" ht="15.75" customHeight="1">
      <c r="A5" s="7" t="s">
        <v>14</v>
      </c>
      <c r="B5" s="8">
        <v>7.9999904E7</v>
      </c>
      <c r="C5" s="9" t="s">
        <v>8</v>
      </c>
      <c r="D5" s="8" t="s">
        <v>9</v>
      </c>
      <c r="E5" s="10" t="s">
        <v>10</v>
      </c>
      <c r="F5" s="11">
        <v>8.469645193197407E-5</v>
      </c>
      <c r="G5" s="9" t="s">
        <v>11</v>
      </c>
      <c r="H5" s="12"/>
      <c r="I5" s="12"/>
      <c r="J5" s="12"/>
      <c r="K5" s="5"/>
      <c r="L5" s="12"/>
      <c r="M5" s="12"/>
      <c r="N5" s="12"/>
      <c r="O5" s="12"/>
      <c r="P5" s="12"/>
      <c r="Q5" s="12"/>
      <c r="R5" s="12"/>
      <c r="S5" s="6"/>
      <c r="T5" s="6"/>
      <c r="U5" s="6"/>
      <c r="V5" s="6"/>
      <c r="W5" s="6"/>
      <c r="X5" s="6"/>
      <c r="Y5" s="6"/>
      <c r="Z5" s="6"/>
    </row>
    <row r="6" ht="15.75" customHeight="1">
      <c r="A6" s="7" t="s">
        <v>15</v>
      </c>
      <c r="B6" s="8">
        <v>1.032386548E9</v>
      </c>
      <c r="C6" s="9" t="s">
        <v>8</v>
      </c>
      <c r="D6" s="8" t="s">
        <v>9</v>
      </c>
      <c r="E6" s="10" t="s">
        <v>10</v>
      </c>
      <c r="F6" s="11">
        <v>4.130956728786161E-5</v>
      </c>
      <c r="G6" s="9" t="s">
        <v>11</v>
      </c>
      <c r="H6" s="12"/>
      <c r="I6" s="12"/>
      <c r="J6" s="12"/>
      <c r="K6" s="5"/>
      <c r="L6" s="12"/>
      <c r="M6" s="12"/>
      <c r="N6" s="12"/>
      <c r="O6" s="12"/>
      <c r="P6" s="12"/>
      <c r="Q6" s="12"/>
      <c r="R6" s="12"/>
      <c r="S6" s="6"/>
      <c r="T6" s="6"/>
      <c r="U6" s="6"/>
      <c r="V6" s="6"/>
      <c r="W6" s="6"/>
      <c r="X6" s="6"/>
      <c r="Y6" s="6"/>
      <c r="Z6" s="6"/>
    </row>
    <row r="7" ht="15.75" customHeight="1">
      <c r="A7" s="7" t="s">
        <v>16</v>
      </c>
      <c r="B7" s="8">
        <v>1.05721557E9</v>
      </c>
      <c r="C7" s="9" t="s">
        <v>8</v>
      </c>
      <c r="D7" s="8" t="s">
        <v>9</v>
      </c>
      <c r="E7" s="10" t="s">
        <v>10</v>
      </c>
      <c r="F7" s="11">
        <v>2.2424254165980957E-5</v>
      </c>
      <c r="G7" s="9" t="s">
        <v>11</v>
      </c>
      <c r="H7" s="12"/>
      <c r="I7" s="12"/>
      <c r="J7" s="12"/>
      <c r="K7" s="5"/>
      <c r="L7" s="12"/>
      <c r="M7" s="12"/>
      <c r="N7" s="12"/>
      <c r="O7" s="12"/>
      <c r="P7" s="12"/>
      <c r="Q7" s="12"/>
      <c r="R7" s="12"/>
      <c r="S7" s="6"/>
      <c r="T7" s="6"/>
      <c r="U7" s="6"/>
      <c r="V7" s="6"/>
      <c r="W7" s="6"/>
      <c r="X7" s="6"/>
      <c r="Y7" s="6"/>
      <c r="Z7" s="6"/>
    </row>
    <row r="8" ht="15.75" customHeight="1">
      <c r="A8" s="7" t="s">
        <v>17</v>
      </c>
      <c r="B8" s="8">
        <v>5.3113903E7</v>
      </c>
      <c r="C8" s="9" t="s">
        <v>8</v>
      </c>
      <c r="D8" s="8" t="s">
        <v>9</v>
      </c>
      <c r="E8" s="10" t="s">
        <v>10</v>
      </c>
      <c r="F8" s="11">
        <v>6.648463134809457E-5</v>
      </c>
      <c r="G8" s="9" t="s">
        <v>11</v>
      </c>
      <c r="H8" s="12"/>
      <c r="I8" s="12"/>
      <c r="J8" s="12"/>
      <c r="K8" s="5"/>
      <c r="L8" s="12"/>
      <c r="M8" s="12"/>
      <c r="N8" s="12"/>
      <c r="O8" s="12"/>
      <c r="P8" s="12"/>
      <c r="Q8" s="12"/>
      <c r="R8" s="12"/>
      <c r="S8" s="6"/>
      <c r="T8" s="6"/>
      <c r="U8" s="6"/>
      <c r="V8" s="6"/>
      <c r="W8" s="6"/>
      <c r="X8" s="6"/>
      <c r="Y8" s="6"/>
      <c r="Z8" s="6"/>
    </row>
    <row r="9" ht="15.75" customHeight="1">
      <c r="A9" s="7" t="s">
        <v>18</v>
      </c>
      <c r="B9" s="8">
        <v>1.022334886E9</v>
      </c>
      <c r="C9" s="9" t="s">
        <v>8</v>
      </c>
      <c r="D9" s="8" t="s">
        <v>9</v>
      </c>
      <c r="E9" s="10" t="s">
        <v>10</v>
      </c>
      <c r="F9" s="11">
        <v>7.891101843686135E-5</v>
      </c>
      <c r="G9" s="9" t="s">
        <v>11</v>
      </c>
      <c r="H9" s="12"/>
      <c r="I9" s="12"/>
      <c r="J9" s="12"/>
      <c r="K9" s="5"/>
      <c r="L9" s="12"/>
      <c r="M9" s="12"/>
      <c r="N9" s="12"/>
      <c r="O9" s="12"/>
      <c r="P9" s="12"/>
      <c r="Q9" s="12"/>
      <c r="R9" s="12"/>
      <c r="S9" s="6"/>
      <c r="T9" s="6"/>
      <c r="U9" s="6"/>
      <c r="V9" s="6"/>
      <c r="W9" s="6"/>
      <c r="X9" s="6"/>
      <c r="Y9" s="6"/>
      <c r="Z9" s="6"/>
    </row>
    <row r="10" ht="15.75" customHeight="1">
      <c r="A10" s="7" t="s">
        <v>19</v>
      </c>
      <c r="B10" s="8">
        <v>8.99999034E8</v>
      </c>
      <c r="C10" s="9" t="s">
        <v>20</v>
      </c>
      <c r="D10" s="8" t="s">
        <v>9</v>
      </c>
      <c r="E10" s="10" t="s">
        <v>10</v>
      </c>
      <c r="F10" s="11">
        <v>7.0938962E-4</v>
      </c>
      <c r="G10" s="9" t="s">
        <v>21</v>
      </c>
      <c r="H10" s="6"/>
      <c r="I10" s="12"/>
      <c r="J10" s="12"/>
      <c r="K10" s="5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13" t="s">
        <v>22</v>
      </c>
      <c r="B11" s="8">
        <v>4.44444534E8</v>
      </c>
      <c r="C11" s="8" t="s">
        <v>23</v>
      </c>
      <c r="D11" s="8" t="s">
        <v>24</v>
      </c>
      <c r="E11" s="8" t="s">
        <v>10</v>
      </c>
      <c r="F11" s="14">
        <v>0.5335749072686068</v>
      </c>
      <c r="G11" s="8" t="s">
        <v>21</v>
      </c>
      <c r="H11" s="6"/>
      <c r="I11" s="15"/>
      <c r="J11" s="15"/>
      <c r="K11" s="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6" t="s">
        <v>25</v>
      </c>
      <c r="B12" s="8">
        <v>4.44444091E8</v>
      </c>
      <c r="C12" s="8" t="s">
        <v>23</v>
      </c>
      <c r="D12" s="8" t="s">
        <v>26</v>
      </c>
      <c r="E12" s="8" t="s">
        <v>10</v>
      </c>
      <c r="F12" s="11">
        <v>0.01579747248519794</v>
      </c>
      <c r="G12" s="8" t="s">
        <v>21</v>
      </c>
      <c r="H12" s="6"/>
      <c r="I12" s="15"/>
      <c r="J12" s="15"/>
      <c r="K12" s="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6" t="s">
        <v>27</v>
      </c>
      <c r="B13" s="8">
        <v>4.44444722E8</v>
      </c>
      <c r="C13" s="8" t="s">
        <v>23</v>
      </c>
      <c r="D13" s="8" t="s">
        <v>26</v>
      </c>
      <c r="E13" s="8" t="s">
        <v>10</v>
      </c>
      <c r="F13" s="11">
        <v>0.0010531648323465295</v>
      </c>
      <c r="G13" s="8" t="s">
        <v>21</v>
      </c>
      <c r="H13" s="6"/>
      <c r="I13" s="15"/>
      <c r="J13" s="15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6" t="s">
        <v>28</v>
      </c>
      <c r="B14" s="8">
        <v>4.4444463E8</v>
      </c>
      <c r="C14" s="8" t="s">
        <v>23</v>
      </c>
      <c r="D14" s="8" t="s">
        <v>29</v>
      </c>
      <c r="E14" s="8" t="s">
        <v>10</v>
      </c>
      <c r="F14" s="11">
        <v>0.013974509597317625</v>
      </c>
      <c r="G14" s="8" t="s">
        <v>21</v>
      </c>
      <c r="H14" s="6"/>
      <c r="I14" s="15"/>
      <c r="J14" s="15"/>
      <c r="K14" s="5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6" t="s">
        <v>30</v>
      </c>
      <c r="B15" s="8">
        <v>9.01323187E8</v>
      </c>
      <c r="C15" s="8" t="s">
        <v>23</v>
      </c>
      <c r="D15" s="8" t="s">
        <v>29</v>
      </c>
      <c r="E15" s="8" t="s">
        <v>10</v>
      </c>
      <c r="F15" s="11">
        <v>0.029718753084823517</v>
      </c>
      <c r="G15" s="8" t="s">
        <v>21</v>
      </c>
      <c r="H15" s="6"/>
      <c r="I15" s="15"/>
      <c r="J15" s="15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6" t="s">
        <v>31</v>
      </c>
      <c r="B16" s="8">
        <v>8.9030413E8</v>
      </c>
      <c r="C16" s="8" t="s">
        <v>23</v>
      </c>
      <c r="D16" s="8" t="s">
        <v>29</v>
      </c>
      <c r="E16" s="8" t="s">
        <v>10</v>
      </c>
      <c r="F16" s="11">
        <v>5.625187072289296E-4</v>
      </c>
      <c r="G16" s="8" t="s">
        <v>21</v>
      </c>
      <c r="H16" s="6"/>
      <c r="I16" s="15"/>
      <c r="J16" s="15"/>
      <c r="K16" s="5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6" t="s">
        <v>32</v>
      </c>
      <c r="B17" s="8">
        <v>8.600259E8</v>
      </c>
      <c r="C17" s="8" t="s">
        <v>23</v>
      </c>
      <c r="D17" s="8" t="s">
        <v>29</v>
      </c>
      <c r="E17" s="8" t="s">
        <v>10</v>
      </c>
      <c r="F17" s="11">
        <v>0.001584919615772868</v>
      </c>
      <c r="G17" s="8" t="s">
        <v>21</v>
      </c>
      <c r="H17" s="6"/>
      <c r="I17" s="15"/>
      <c r="J17" s="15"/>
      <c r="K17" s="5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6" t="s">
        <v>33</v>
      </c>
      <c r="B18" s="8">
        <v>9.00294923E8</v>
      </c>
      <c r="C18" s="8" t="s">
        <v>23</v>
      </c>
      <c r="D18" s="8" t="s">
        <v>29</v>
      </c>
      <c r="E18" s="8" t="s">
        <v>10</v>
      </c>
      <c r="F18" s="11">
        <v>9.122737315782763E-4</v>
      </c>
      <c r="G18" s="8" t="s">
        <v>21</v>
      </c>
      <c r="H18" s="6"/>
      <c r="I18" s="15"/>
      <c r="J18" s="15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16" t="s">
        <v>34</v>
      </c>
      <c r="B19" s="8">
        <v>8.30002366E8</v>
      </c>
      <c r="C19" s="8" t="s">
        <v>23</v>
      </c>
      <c r="D19" s="8" t="s">
        <v>29</v>
      </c>
      <c r="E19" s="8" t="s">
        <v>10</v>
      </c>
      <c r="F19" s="11">
        <v>4.0682410052981225E-4</v>
      </c>
      <c r="G19" s="8" t="s">
        <v>10</v>
      </c>
      <c r="H19" s="6"/>
      <c r="I19" s="15"/>
      <c r="J19" s="15"/>
      <c r="K19" s="5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13" t="s">
        <v>35</v>
      </c>
      <c r="B20" s="8">
        <v>8.90300546E8</v>
      </c>
      <c r="C20" s="8" t="s">
        <v>23</v>
      </c>
      <c r="D20" s="8" t="s">
        <v>29</v>
      </c>
      <c r="E20" s="8" t="s">
        <v>10</v>
      </c>
      <c r="F20" s="11">
        <v>3.5389738914291005E-4</v>
      </c>
      <c r="G20" s="8" t="s">
        <v>21</v>
      </c>
      <c r="H20" s="6"/>
      <c r="I20" s="15"/>
      <c r="J20" s="15"/>
      <c r="K20" s="5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16" t="s">
        <v>36</v>
      </c>
      <c r="B21" s="8">
        <v>8.90301884E8</v>
      </c>
      <c r="C21" s="8" t="s">
        <v>23</v>
      </c>
      <c r="D21" s="8" t="s">
        <v>29</v>
      </c>
      <c r="E21" s="8" t="s">
        <v>10</v>
      </c>
      <c r="F21" s="11">
        <v>6.51617993158555E-4</v>
      </c>
      <c r="G21" s="8" t="s">
        <v>21</v>
      </c>
      <c r="H21" s="6"/>
      <c r="I21" s="15"/>
      <c r="J21" s="15"/>
      <c r="K21" s="5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16" t="s">
        <v>37</v>
      </c>
      <c r="B22" s="8">
        <v>8.60000258E8</v>
      </c>
      <c r="C22" s="8" t="s">
        <v>23</v>
      </c>
      <c r="D22" s="8" t="s">
        <v>29</v>
      </c>
      <c r="E22" s="8" t="s">
        <v>10</v>
      </c>
      <c r="F22" s="11">
        <v>1.6446580784405367E-4</v>
      </c>
      <c r="G22" s="8" t="s">
        <v>21</v>
      </c>
      <c r="H22" s="6"/>
      <c r="I22" s="15"/>
      <c r="J22" s="15"/>
      <c r="K22" s="5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16" t="s">
        <v>38</v>
      </c>
      <c r="B23" s="8">
        <v>8.60353776E8</v>
      </c>
      <c r="C23" s="8" t="s">
        <v>23</v>
      </c>
      <c r="D23" s="8" t="s">
        <v>29</v>
      </c>
      <c r="E23" s="8" t="s">
        <v>10</v>
      </c>
      <c r="F23" s="11">
        <v>1.0868916120253022E-4</v>
      </c>
      <c r="G23" s="8" t="s">
        <v>10</v>
      </c>
      <c r="H23" s="6"/>
      <c r="I23" s="15"/>
      <c r="J23" s="15"/>
      <c r="K23" s="5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13" t="s">
        <v>39</v>
      </c>
      <c r="B24" s="8">
        <v>8.30051928E8</v>
      </c>
      <c r="C24" s="8" t="s">
        <v>23</v>
      </c>
      <c r="D24" s="8" t="s">
        <v>29</v>
      </c>
      <c r="E24" s="8" t="s">
        <v>10</v>
      </c>
      <c r="F24" s="11">
        <v>6.432519539513631E-5</v>
      </c>
      <c r="G24" s="8" t="s">
        <v>21</v>
      </c>
      <c r="H24" s="6"/>
      <c r="I24" s="15"/>
      <c r="J24" s="15"/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6" t="s">
        <v>40</v>
      </c>
      <c r="B25" s="8">
        <v>8.90903858E8</v>
      </c>
      <c r="C25" s="8" t="s">
        <v>23</v>
      </c>
      <c r="D25" s="8" t="s">
        <v>29</v>
      </c>
      <c r="E25" s="8" t="s">
        <v>10</v>
      </c>
      <c r="F25" s="11">
        <v>8.088931633899596E-4</v>
      </c>
      <c r="G25" s="8" t="s">
        <v>21</v>
      </c>
      <c r="H25" s="6"/>
      <c r="I25" s="15"/>
      <c r="J25" s="15"/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16" t="s">
        <v>41</v>
      </c>
      <c r="B26" s="8">
        <v>9.00130706E8</v>
      </c>
      <c r="C26" s="8" t="s">
        <v>23</v>
      </c>
      <c r="D26" s="8" t="s">
        <v>29</v>
      </c>
      <c r="E26" s="8" t="s">
        <v>10</v>
      </c>
      <c r="F26" s="11">
        <v>2.4521080838463114E-4</v>
      </c>
      <c r="G26" s="8" t="s">
        <v>21</v>
      </c>
      <c r="H26" s="6"/>
      <c r="I26" s="15"/>
      <c r="J26" s="15"/>
      <c r="K26" s="5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16" t="s">
        <v>42</v>
      </c>
      <c r="B27" s="8">
        <v>9.00063363E8</v>
      </c>
      <c r="C27" s="8" t="s">
        <v>23</v>
      </c>
      <c r="D27" s="8" t="s">
        <v>29</v>
      </c>
      <c r="E27" s="8" t="s">
        <v>10</v>
      </c>
      <c r="F27" s="11">
        <v>2.992523536376485E-5</v>
      </c>
      <c r="G27" s="8" t="s">
        <v>21</v>
      </c>
      <c r="H27" s="6"/>
      <c r="I27" s="15"/>
      <c r="J27" s="15"/>
      <c r="K27" s="5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3" t="s">
        <v>43</v>
      </c>
      <c r="B28" s="8">
        <v>8.91401858E8</v>
      </c>
      <c r="C28" s="8" t="s">
        <v>23</v>
      </c>
      <c r="D28" s="8" t="s">
        <v>29</v>
      </c>
      <c r="E28" s="8" t="s">
        <v>10</v>
      </c>
      <c r="F28" s="11">
        <v>6.290640896466863E-4</v>
      </c>
      <c r="G28" s="8" t="s">
        <v>21</v>
      </c>
      <c r="H28" s="6"/>
      <c r="I28" s="15"/>
      <c r="J28" s="15"/>
      <c r="K28" s="5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16" t="s">
        <v>44</v>
      </c>
      <c r="B29" s="8">
        <v>9.00211167E8</v>
      </c>
      <c r="C29" s="8" t="s">
        <v>23</v>
      </c>
      <c r="D29" s="8" t="s">
        <v>29</v>
      </c>
      <c r="E29" s="8" t="s">
        <v>10</v>
      </c>
      <c r="F29" s="11">
        <v>9.63581713084896E-5</v>
      </c>
      <c r="G29" s="8" t="s">
        <v>10</v>
      </c>
      <c r="H29" s="6"/>
      <c r="I29" s="15"/>
      <c r="J29" s="15"/>
      <c r="K29" s="5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6" t="s">
        <v>45</v>
      </c>
      <c r="B30" s="8">
        <v>8.90301054E8</v>
      </c>
      <c r="C30" s="8" t="s">
        <v>23</v>
      </c>
      <c r="D30" s="8" t="s">
        <v>29</v>
      </c>
      <c r="E30" s="8" t="s">
        <v>10</v>
      </c>
      <c r="F30" s="11">
        <v>1.3031406588293233E-4</v>
      </c>
      <c r="G30" s="8" t="s">
        <v>21</v>
      </c>
      <c r="H30" s="6"/>
      <c r="I30" s="15"/>
      <c r="J30" s="15"/>
      <c r="K30" s="5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16" t="s">
        <v>46</v>
      </c>
      <c r="B31" s="8">
        <v>9.01327963E8</v>
      </c>
      <c r="C31" s="8" t="s">
        <v>23</v>
      </c>
      <c r="D31" s="8" t="s">
        <v>29</v>
      </c>
      <c r="E31" s="8" t="s">
        <v>10</v>
      </c>
      <c r="F31" s="11">
        <v>1.9415492580656114E-5</v>
      </c>
      <c r="G31" s="8" t="s">
        <v>21</v>
      </c>
      <c r="H31" s="6"/>
      <c r="I31" s="15"/>
      <c r="J31" s="15"/>
      <c r="K31" s="5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6" t="s">
        <v>47</v>
      </c>
      <c r="B32" s="8">
        <v>9.00769095E8</v>
      </c>
      <c r="C32" s="8" t="s">
        <v>23</v>
      </c>
      <c r="D32" s="8" t="s">
        <v>29</v>
      </c>
      <c r="E32" s="8" t="s">
        <v>10</v>
      </c>
      <c r="F32" s="11">
        <v>8.118238441786185E-5</v>
      </c>
      <c r="G32" s="8" t="s">
        <v>21</v>
      </c>
      <c r="H32" s="6"/>
      <c r="I32" s="15"/>
      <c r="J32" s="15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16" t="s">
        <v>48</v>
      </c>
      <c r="B33" s="8">
        <v>9.0151372E8</v>
      </c>
      <c r="C33" s="8" t="s">
        <v>23</v>
      </c>
      <c r="D33" s="8" t="s">
        <v>29</v>
      </c>
      <c r="E33" s="8" t="s">
        <v>10</v>
      </c>
      <c r="F33" s="11">
        <v>4.0880036527852325E-5</v>
      </c>
      <c r="G33" s="8" t="s">
        <v>21</v>
      </c>
      <c r="H33" s="6"/>
      <c r="I33" s="15"/>
      <c r="J33" s="15"/>
      <c r="K33" s="5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6" t="s">
        <v>49</v>
      </c>
      <c r="B34" s="8">
        <v>9.0059939E8</v>
      </c>
      <c r="C34" s="8" t="s">
        <v>23</v>
      </c>
      <c r="D34" s="8" t="s">
        <v>29</v>
      </c>
      <c r="E34" s="8" t="s">
        <v>10</v>
      </c>
      <c r="F34" s="11">
        <v>5.250773817205306E-7</v>
      </c>
      <c r="G34" s="8" t="s">
        <v>21</v>
      </c>
      <c r="H34" s="6"/>
      <c r="I34" s="15"/>
      <c r="J34" s="15"/>
      <c r="K34" s="5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6" t="s">
        <v>50</v>
      </c>
      <c r="B35" s="8">
        <v>9.00610585E8</v>
      </c>
      <c r="C35" s="8" t="s">
        <v>23</v>
      </c>
      <c r="D35" s="8" t="s">
        <v>29</v>
      </c>
      <c r="E35" s="8" t="s">
        <v>10</v>
      </c>
      <c r="F35" s="11">
        <v>3.495242770798389E-5</v>
      </c>
      <c r="G35" s="8" t="s">
        <v>21</v>
      </c>
      <c r="H35" s="6"/>
      <c r="I35" s="15"/>
      <c r="J35" s="15"/>
      <c r="K35" s="5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16" t="s">
        <v>51</v>
      </c>
      <c r="B36" s="8">
        <v>8.90310769E8</v>
      </c>
      <c r="C36" s="8" t="s">
        <v>23</v>
      </c>
      <c r="D36" s="8" t="s">
        <v>29</v>
      </c>
      <c r="E36" s="8" t="s">
        <v>10</v>
      </c>
      <c r="F36" s="11">
        <v>1.5592286685624422E-4</v>
      </c>
      <c r="G36" s="8" t="s">
        <v>21</v>
      </c>
      <c r="H36" s="6"/>
      <c r="I36" s="15"/>
      <c r="J36" s="15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13" t="s">
        <v>52</v>
      </c>
      <c r="B37" s="8">
        <v>8.30134183E8</v>
      </c>
      <c r="C37" s="8" t="s">
        <v>23</v>
      </c>
      <c r="D37" s="8" t="s">
        <v>29</v>
      </c>
      <c r="E37" s="8" t="s">
        <v>10</v>
      </c>
      <c r="F37" s="11">
        <v>4.2001239949557057E-4</v>
      </c>
      <c r="G37" s="8" t="s">
        <v>10</v>
      </c>
      <c r="H37" s="6"/>
      <c r="I37" s="15"/>
      <c r="J37" s="15"/>
      <c r="K37" s="5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16" t="s">
        <v>53</v>
      </c>
      <c r="B38" s="8">
        <v>1.016094243E9</v>
      </c>
      <c r="C38" s="8" t="s">
        <v>23</v>
      </c>
      <c r="D38" s="8" t="s">
        <v>29</v>
      </c>
      <c r="E38" s="8" t="s">
        <v>10</v>
      </c>
      <c r="F38" s="11">
        <v>3.847701219167024E-6</v>
      </c>
      <c r="G38" s="8" t="s">
        <v>21</v>
      </c>
      <c r="H38" s="6"/>
      <c r="I38" s="15"/>
      <c r="J38" s="15"/>
      <c r="K38" s="5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16" t="s">
        <v>54</v>
      </c>
      <c r="B39" s="8">
        <v>5.2755022E7</v>
      </c>
      <c r="C39" s="8" t="s">
        <v>23</v>
      </c>
      <c r="D39" s="8" t="s">
        <v>29</v>
      </c>
      <c r="E39" s="8" t="s">
        <v>21</v>
      </c>
      <c r="F39" s="17"/>
      <c r="G39" s="8"/>
      <c r="H39" s="6"/>
      <c r="I39" s="15"/>
      <c r="J39" s="15"/>
      <c r="K39" s="5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16" t="s">
        <v>55</v>
      </c>
      <c r="B40" s="8">
        <v>7.2254102E7</v>
      </c>
      <c r="C40" s="8" t="s">
        <v>23</v>
      </c>
      <c r="D40" s="8" t="s">
        <v>29</v>
      </c>
      <c r="E40" s="8" t="s">
        <v>10</v>
      </c>
      <c r="F40" s="11">
        <v>3.1278301556816825E-6</v>
      </c>
      <c r="G40" s="8" t="s">
        <v>11</v>
      </c>
      <c r="H40" s="6"/>
      <c r="I40" s="15"/>
      <c r="J40" s="15"/>
      <c r="K40" s="5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16" t="s">
        <v>56</v>
      </c>
      <c r="B41" s="8">
        <v>3.9636868E7</v>
      </c>
      <c r="C41" s="8" t="s">
        <v>23</v>
      </c>
      <c r="D41" s="8" t="s">
        <v>29</v>
      </c>
      <c r="E41" s="8" t="s">
        <v>10</v>
      </c>
      <c r="F41" s="11">
        <v>3.6533196683339178E-6</v>
      </c>
      <c r="G41" s="8" t="s">
        <v>10</v>
      </c>
      <c r="H41" s="6"/>
      <c r="I41" s="15"/>
      <c r="J41" s="15"/>
      <c r="K41" s="5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16" t="s">
        <v>57</v>
      </c>
      <c r="B42" s="8">
        <v>9.01328407E8</v>
      </c>
      <c r="C42" s="8" t="s">
        <v>23</v>
      </c>
      <c r="D42" s="8" t="s">
        <v>29</v>
      </c>
      <c r="E42" s="8" t="s">
        <v>10</v>
      </c>
      <c r="F42" s="11">
        <v>3.739012262608189E-5</v>
      </c>
      <c r="G42" s="8" t="s">
        <v>21</v>
      </c>
      <c r="H42" s="6"/>
      <c r="I42" s="15"/>
      <c r="J42" s="15"/>
      <c r="K42" s="5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16" t="s">
        <v>58</v>
      </c>
      <c r="B43" s="8">
        <v>8.30109723E8</v>
      </c>
      <c r="C43" s="8" t="s">
        <v>23</v>
      </c>
      <c r="D43" s="8" t="s">
        <v>29</v>
      </c>
      <c r="E43" s="8" t="s">
        <v>10</v>
      </c>
      <c r="F43" s="11">
        <v>4.2641153771303125E-5</v>
      </c>
      <c r="G43" s="8" t="s">
        <v>10</v>
      </c>
      <c r="H43" s="6"/>
      <c r="I43" s="15"/>
      <c r="J43" s="15"/>
      <c r="K43" s="5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13" t="s">
        <v>59</v>
      </c>
      <c r="B44" s="8">
        <v>8.0015713E8</v>
      </c>
      <c r="C44" s="8" t="s">
        <v>23</v>
      </c>
      <c r="D44" s="8" t="s">
        <v>60</v>
      </c>
      <c r="E44" s="8" t="s">
        <v>10</v>
      </c>
      <c r="F44" s="11">
        <v>9.570389337026534E-5</v>
      </c>
      <c r="G44" s="8" t="s">
        <v>21</v>
      </c>
      <c r="H44" s="6"/>
      <c r="I44" s="15"/>
      <c r="J44" s="15"/>
      <c r="K44" s="5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16" t="s">
        <v>61</v>
      </c>
      <c r="B45" s="8">
        <v>8.90300686E8</v>
      </c>
      <c r="C45" s="8" t="s">
        <v>23</v>
      </c>
      <c r="D45" s="8" t="s">
        <v>60</v>
      </c>
      <c r="E45" s="8" t="s">
        <v>10</v>
      </c>
      <c r="F45" s="11">
        <v>1.789449727346726E-4</v>
      </c>
      <c r="G45" s="8" t="s">
        <v>21</v>
      </c>
      <c r="H45" s="6"/>
      <c r="I45" s="15"/>
      <c r="J45" s="15"/>
      <c r="K45" s="5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16" t="s">
        <v>62</v>
      </c>
      <c r="B46" s="8">
        <v>8.30127281E8</v>
      </c>
      <c r="C46" s="8" t="s">
        <v>23</v>
      </c>
      <c r="D46" s="8" t="s">
        <v>60</v>
      </c>
      <c r="E46" s="8" t="s">
        <v>10</v>
      </c>
      <c r="F46" s="11">
        <v>6.35657636488828E-5</v>
      </c>
      <c r="G46" s="8" t="s">
        <v>21</v>
      </c>
      <c r="H46" s="6"/>
      <c r="I46" s="15"/>
      <c r="J46" s="15"/>
      <c r="K46" s="5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16" t="s">
        <v>63</v>
      </c>
      <c r="B47" s="8">
        <v>9.00746235E8</v>
      </c>
      <c r="C47" s="8" t="s">
        <v>23</v>
      </c>
      <c r="D47" s="8" t="s">
        <v>60</v>
      </c>
      <c r="E47" s="8" t="s">
        <v>21</v>
      </c>
      <c r="F47" s="18"/>
      <c r="G47" s="8"/>
      <c r="H47" s="6"/>
      <c r="I47" s="15"/>
      <c r="J47" s="15"/>
      <c r="K47" s="5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6" t="s">
        <v>64</v>
      </c>
      <c r="B48" s="8">
        <v>8.909359E8</v>
      </c>
      <c r="C48" s="8" t="s">
        <v>23</v>
      </c>
      <c r="D48" s="8" t="s">
        <v>60</v>
      </c>
      <c r="E48" s="8" t="s">
        <v>10</v>
      </c>
      <c r="F48" s="11">
        <v>1.921981128594961E-5</v>
      </c>
      <c r="G48" s="8" t="s">
        <v>21</v>
      </c>
      <c r="H48" s="6"/>
      <c r="I48" s="15"/>
      <c r="J48" s="15"/>
      <c r="K48" s="5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16" t="s">
        <v>65</v>
      </c>
      <c r="B49" s="8">
        <v>8.30016231E8</v>
      </c>
      <c r="C49" s="8" t="s">
        <v>23</v>
      </c>
      <c r="D49" s="8" t="s">
        <v>60</v>
      </c>
      <c r="E49" s="8" t="s">
        <v>10</v>
      </c>
      <c r="F49" s="11">
        <v>1.1497434420937503E-4</v>
      </c>
      <c r="G49" s="8" t="s">
        <v>10</v>
      </c>
      <c r="H49" s="6"/>
      <c r="I49" s="15"/>
      <c r="J49" s="15"/>
      <c r="K49" s="5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16" t="s">
        <v>66</v>
      </c>
      <c r="B50" s="8">
        <v>9.0007882E8</v>
      </c>
      <c r="C50" s="8" t="s">
        <v>23</v>
      </c>
      <c r="D50" s="8" t="s">
        <v>60</v>
      </c>
      <c r="E50" s="8" t="s">
        <v>10</v>
      </c>
      <c r="F50" s="11">
        <v>1.0060057348622995E-4</v>
      </c>
      <c r="G50" s="8" t="s">
        <v>21</v>
      </c>
      <c r="H50" s="6"/>
      <c r="I50" s="15"/>
      <c r="J50" s="15"/>
      <c r="K50" s="5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16" t="s">
        <v>67</v>
      </c>
      <c r="B51" s="8">
        <v>8.0017475E8</v>
      </c>
      <c r="C51" s="8" t="s">
        <v>23</v>
      </c>
      <c r="D51" s="8" t="s">
        <v>60</v>
      </c>
      <c r="E51" s="8" t="s">
        <v>10</v>
      </c>
      <c r="F51" s="11">
        <v>7.735684076708242E-5</v>
      </c>
      <c r="G51" s="8" t="s">
        <v>21</v>
      </c>
      <c r="H51" s="6"/>
      <c r="I51" s="15"/>
      <c r="J51" s="15"/>
      <c r="K51" s="5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16" t="s">
        <v>68</v>
      </c>
      <c r="B52" s="8">
        <v>9.01305371E8</v>
      </c>
      <c r="C52" s="8" t="s">
        <v>23</v>
      </c>
      <c r="D52" s="8" t="s">
        <v>60</v>
      </c>
      <c r="E52" s="8" t="s">
        <v>10</v>
      </c>
      <c r="F52" s="11">
        <v>5.9913868706699044E-5</v>
      </c>
      <c r="G52" s="8" t="s">
        <v>21</v>
      </c>
      <c r="H52" s="6"/>
      <c r="I52" s="15"/>
      <c r="J52" s="15"/>
      <c r="K52" s="5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16" t="s">
        <v>69</v>
      </c>
      <c r="B53" s="8">
        <v>9.00193986E8</v>
      </c>
      <c r="C53" s="8" t="s">
        <v>23</v>
      </c>
      <c r="D53" s="8" t="s">
        <v>60</v>
      </c>
      <c r="E53" s="8" t="s">
        <v>10</v>
      </c>
      <c r="F53" s="11">
        <v>5.0851610555847117E-5</v>
      </c>
      <c r="G53" s="8" t="s">
        <v>21</v>
      </c>
      <c r="H53" s="6"/>
      <c r="I53" s="15"/>
      <c r="J53" s="15"/>
      <c r="K53" s="5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7" t="s">
        <v>70</v>
      </c>
      <c r="B54" s="8">
        <v>9.01643495E8</v>
      </c>
      <c r="C54" s="9" t="s">
        <v>71</v>
      </c>
      <c r="D54" s="8">
        <v>0.0</v>
      </c>
      <c r="E54" s="10" t="s">
        <v>10</v>
      </c>
      <c r="F54" s="19">
        <v>0.0</v>
      </c>
      <c r="G54" s="9" t="s">
        <v>11</v>
      </c>
      <c r="H54" s="6"/>
      <c r="I54" s="12"/>
      <c r="J54" s="12"/>
      <c r="K54" s="5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7" t="s">
        <v>72</v>
      </c>
      <c r="B55" s="8">
        <v>7.2260887E7</v>
      </c>
      <c r="C55" s="9" t="s">
        <v>8</v>
      </c>
      <c r="D55" s="8" t="s">
        <v>9</v>
      </c>
      <c r="E55" s="10" t="s">
        <v>10</v>
      </c>
      <c r="F55" s="11">
        <v>8.742827476756873E-5</v>
      </c>
      <c r="G55" s="9" t="s">
        <v>11</v>
      </c>
      <c r="H55" s="6"/>
      <c r="I55" s="12"/>
      <c r="J55" s="12"/>
      <c r="K55" s="5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7" t="s">
        <v>73</v>
      </c>
      <c r="B56" s="8">
        <v>4.44444649E8</v>
      </c>
      <c r="C56" s="9" t="s">
        <v>23</v>
      </c>
      <c r="D56" s="8" t="s">
        <v>60</v>
      </c>
      <c r="E56" s="10" t="s">
        <v>10</v>
      </c>
      <c r="F56" s="11">
        <v>0.17215104807749831</v>
      </c>
      <c r="G56" s="9" t="s">
        <v>10</v>
      </c>
      <c r="H56" s="6"/>
      <c r="I56" s="12"/>
      <c r="J56" s="12"/>
      <c r="K56" s="5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7" t="s">
        <v>74</v>
      </c>
      <c r="B57" s="8">
        <v>9.00090353E8</v>
      </c>
      <c r="C57" s="9" t="s">
        <v>23</v>
      </c>
      <c r="D57" s="8" t="s">
        <v>29</v>
      </c>
      <c r="E57" s="10" t="s">
        <v>10</v>
      </c>
      <c r="F57" s="20">
        <v>5.134444613764162E-5</v>
      </c>
      <c r="G57" s="8" t="s">
        <v>21</v>
      </c>
      <c r="H57" s="6"/>
      <c r="I57" s="12"/>
      <c r="J57" s="12"/>
      <c r="K57" s="5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7" t="s">
        <v>75</v>
      </c>
      <c r="B58" s="8">
        <v>1.019145542E9</v>
      </c>
      <c r="C58" s="9" t="s">
        <v>23</v>
      </c>
      <c r="D58" s="8" t="s">
        <v>29</v>
      </c>
      <c r="E58" s="10" t="s">
        <v>10</v>
      </c>
      <c r="F58" s="21">
        <v>6.38500354644165E-5</v>
      </c>
      <c r="G58" s="8" t="s">
        <v>21</v>
      </c>
      <c r="H58" s="6"/>
      <c r="I58" s="12"/>
      <c r="J58" s="12"/>
      <c r="K58" s="5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7" t="s">
        <v>76</v>
      </c>
      <c r="B59" s="8">
        <v>8.00197463E8</v>
      </c>
      <c r="C59" s="9" t="s">
        <v>23</v>
      </c>
      <c r="D59" s="8" t="s">
        <v>29</v>
      </c>
      <c r="E59" s="10" t="s">
        <v>10</v>
      </c>
      <c r="F59" s="20">
        <v>9.039499217214965E-4</v>
      </c>
      <c r="G59" s="8" t="s">
        <v>10</v>
      </c>
      <c r="H59" s="6"/>
      <c r="I59" s="12"/>
      <c r="J59" s="12"/>
      <c r="K59" s="5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22" t="s">
        <v>77</v>
      </c>
      <c r="B60" s="8">
        <v>9.00445684E8</v>
      </c>
      <c r="C60" s="9" t="s">
        <v>23</v>
      </c>
      <c r="D60" s="8" t="s">
        <v>29</v>
      </c>
      <c r="E60" s="10" t="s">
        <v>10</v>
      </c>
      <c r="F60" s="23">
        <v>1.4856987411992426E-4</v>
      </c>
      <c r="G60" s="8" t="s">
        <v>21</v>
      </c>
      <c r="H60" s="6"/>
      <c r="I60" s="12"/>
      <c r="J60" s="12"/>
      <c r="K60" s="5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22" t="s">
        <v>78</v>
      </c>
      <c r="B61" s="8">
        <v>8.05018495E8</v>
      </c>
      <c r="C61" s="9" t="s">
        <v>23</v>
      </c>
      <c r="D61" s="8" t="s">
        <v>60</v>
      </c>
      <c r="E61" s="10" t="s">
        <v>10</v>
      </c>
      <c r="F61" s="20">
        <v>1.0083217322745162E-4</v>
      </c>
      <c r="G61" s="8" t="s">
        <v>21</v>
      </c>
      <c r="H61" s="6"/>
      <c r="I61" s="12"/>
      <c r="J61" s="12"/>
      <c r="K61" s="5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22" t="s">
        <v>79</v>
      </c>
      <c r="B62" s="8">
        <v>9.00181336E8</v>
      </c>
      <c r="C62" s="9" t="s">
        <v>23</v>
      </c>
      <c r="D62" s="8" t="s">
        <v>29</v>
      </c>
      <c r="E62" s="10" t="s">
        <v>10</v>
      </c>
      <c r="F62" s="20">
        <v>1.6937162214107664E-4</v>
      </c>
      <c r="G62" s="8" t="s">
        <v>10</v>
      </c>
      <c r="H62" s="6"/>
      <c r="I62" s="12"/>
      <c r="J62" s="12"/>
      <c r="K62" s="5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7" t="s">
        <v>80</v>
      </c>
      <c r="B63" s="8">
        <v>9.01354603E8</v>
      </c>
      <c r="C63" s="9" t="s">
        <v>23</v>
      </c>
      <c r="D63" s="8" t="s">
        <v>29</v>
      </c>
      <c r="E63" s="10" t="s">
        <v>10</v>
      </c>
      <c r="F63" s="20">
        <v>1.2841777832045447E-4</v>
      </c>
      <c r="G63" s="8" t="s">
        <v>21</v>
      </c>
      <c r="H63" s="6"/>
      <c r="I63" s="12"/>
      <c r="J63" s="12"/>
      <c r="K63" s="5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7" t="s">
        <v>81</v>
      </c>
      <c r="B64" s="8">
        <v>8.60056147E8</v>
      </c>
      <c r="C64" s="9" t="s">
        <v>23</v>
      </c>
      <c r="D64" s="8" t="s">
        <v>29</v>
      </c>
      <c r="E64" s="10" t="s">
        <v>10</v>
      </c>
      <c r="F64" s="20">
        <v>5.835520668816559E-4</v>
      </c>
      <c r="G64" s="8" t="s">
        <v>10</v>
      </c>
      <c r="H64" s="6"/>
      <c r="I64" s="12"/>
      <c r="J64" s="12"/>
      <c r="K64" s="5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hidden="1" customHeight="1">
      <c r="A65" s="7"/>
      <c r="B65" s="8"/>
      <c r="C65" s="9"/>
      <c r="D65" s="8"/>
      <c r="E65" s="10"/>
      <c r="F65" s="24"/>
      <c r="G65" s="8"/>
      <c r="H65" s="6"/>
      <c r="I65" s="12"/>
      <c r="J65" s="12"/>
      <c r="K65" s="5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hidden="1" customHeight="1">
      <c r="A66" s="7"/>
      <c r="B66" s="8"/>
      <c r="C66" s="9"/>
      <c r="D66" s="8"/>
      <c r="E66" s="10"/>
      <c r="F66" s="24"/>
      <c r="G66" s="8"/>
      <c r="H66" s="6"/>
      <c r="I66" s="12"/>
      <c r="J66" s="12"/>
      <c r="K66" s="5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25"/>
      <c r="B67" s="25"/>
      <c r="C67" s="25"/>
      <c r="D67" s="25" t="s">
        <v>82</v>
      </c>
      <c r="E67" s="26">
        <f>COUNTIF(E2:E66,"SI")</f>
        <v>61</v>
      </c>
      <c r="F67" s="27">
        <f>SUM(F2:F66)</f>
        <v>0.7782408543</v>
      </c>
      <c r="G67" s="25"/>
      <c r="H67" s="6"/>
      <c r="I67" s="6"/>
      <c r="J67" s="6"/>
      <c r="K67" s="5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25"/>
      <c r="B68" s="25"/>
      <c r="C68" s="25"/>
      <c r="D68" s="25" t="s">
        <v>83</v>
      </c>
      <c r="E68" s="25">
        <v>2.0</v>
      </c>
      <c r="F68" s="25"/>
      <c r="G68" s="25"/>
      <c r="H68" s="6"/>
      <c r="I68" s="6"/>
      <c r="J68" s="6"/>
      <c r="K68" s="5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25"/>
      <c r="B69" s="25"/>
      <c r="C69" s="25"/>
      <c r="D69" s="28" t="s">
        <v>84</v>
      </c>
      <c r="E69" s="29">
        <f t="shared" ref="E69:F69" si="1">E67+E68</f>
        <v>63</v>
      </c>
      <c r="F69" s="30">
        <f t="shared" si="1"/>
        <v>0.7782408543</v>
      </c>
      <c r="G69" s="31"/>
      <c r="H69" s="6"/>
      <c r="I69" s="6"/>
      <c r="J69" s="6"/>
      <c r="K69" s="5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"/>
      <c r="B70" s="32"/>
      <c r="C70" s="32"/>
      <c r="D70" s="32"/>
      <c r="E70" s="33"/>
      <c r="F70" s="32"/>
      <c r="G70" s="32"/>
      <c r="H70" s="6"/>
      <c r="I70" s="6"/>
      <c r="J70" s="6"/>
      <c r="K70" s="5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"/>
      <c r="B71" s="32"/>
      <c r="C71" s="32"/>
      <c r="D71" s="32"/>
      <c r="E71" s="33"/>
      <c r="F71" s="32"/>
      <c r="G71" s="32"/>
      <c r="H71" s="6"/>
      <c r="I71" s="6"/>
      <c r="J71" s="6"/>
      <c r="K71" s="5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"/>
      <c r="B72" s="32"/>
      <c r="C72" s="32"/>
      <c r="D72" s="32"/>
      <c r="E72" s="33"/>
      <c r="F72" s="32"/>
      <c r="G72" s="32"/>
      <c r="H72" s="6"/>
      <c r="I72" s="6"/>
      <c r="J72" s="6"/>
      <c r="K72" s="5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"/>
      <c r="B73" s="32"/>
      <c r="C73" s="32"/>
      <c r="D73" s="32"/>
      <c r="E73" s="33"/>
      <c r="F73" s="32"/>
      <c r="G73" s="32"/>
      <c r="H73" s="6"/>
      <c r="I73" s="6"/>
      <c r="J73" s="6"/>
      <c r="K73" s="5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"/>
      <c r="B74" s="32"/>
      <c r="C74" s="32"/>
      <c r="D74" s="32"/>
      <c r="E74" s="33"/>
      <c r="F74" s="32"/>
      <c r="G74" s="32"/>
      <c r="H74" s="6"/>
      <c r="I74" s="6"/>
      <c r="J74" s="6"/>
      <c r="K74" s="5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"/>
      <c r="B75" s="32"/>
      <c r="C75" s="32"/>
      <c r="D75" s="32"/>
      <c r="E75" s="33"/>
      <c r="F75" s="32"/>
      <c r="G75" s="32"/>
      <c r="H75" s="6"/>
      <c r="I75" s="6"/>
      <c r="J75" s="6"/>
      <c r="K75" s="5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"/>
      <c r="B76" s="32"/>
      <c r="C76" s="32"/>
      <c r="D76" s="32"/>
      <c r="E76" s="33"/>
      <c r="F76" s="32"/>
      <c r="G76" s="32"/>
      <c r="H76" s="6"/>
      <c r="I76" s="6"/>
      <c r="J76" s="6"/>
      <c r="K76" s="5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"/>
      <c r="B77" s="32"/>
      <c r="C77" s="32"/>
      <c r="D77" s="32"/>
      <c r="E77" s="33"/>
      <c r="F77" s="32"/>
      <c r="G77" s="32"/>
      <c r="H77" s="6"/>
      <c r="I77" s="6"/>
      <c r="J77" s="6"/>
      <c r="K77" s="5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"/>
      <c r="B78" s="32"/>
      <c r="C78" s="32"/>
      <c r="D78" s="32"/>
      <c r="E78" s="33"/>
      <c r="F78" s="32"/>
      <c r="G78" s="32"/>
      <c r="H78" s="6"/>
      <c r="I78" s="6"/>
      <c r="J78" s="6"/>
      <c r="K78" s="5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"/>
      <c r="B79" s="32"/>
      <c r="C79" s="32"/>
      <c r="D79" s="32"/>
      <c r="E79" s="33"/>
      <c r="F79" s="32"/>
      <c r="G79" s="32"/>
      <c r="H79" s="6"/>
      <c r="I79" s="6"/>
      <c r="J79" s="6"/>
      <c r="K79" s="5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"/>
      <c r="B80" s="32"/>
      <c r="C80" s="32"/>
      <c r="D80" s="32"/>
      <c r="E80" s="33"/>
      <c r="F80" s="32"/>
      <c r="G80" s="32"/>
      <c r="H80" s="6"/>
      <c r="I80" s="6"/>
      <c r="J80" s="6"/>
      <c r="K80" s="5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"/>
      <c r="B81" s="32"/>
      <c r="C81" s="32"/>
      <c r="D81" s="32"/>
      <c r="E81" s="33"/>
      <c r="F81" s="32"/>
      <c r="G81" s="32"/>
      <c r="H81" s="6"/>
      <c r="I81" s="6"/>
      <c r="J81" s="6"/>
      <c r="K81" s="5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"/>
      <c r="B82" s="32"/>
      <c r="C82" s="32"/>
      <c r="D82" s="32"/>
      <c r="E82" s="33"/>
      <c r="F82" s="32"/>
      <c r="G82" s="32"/>
      <c r="H82" s="6"/>
      <c r="I82" s="6"/>
      <c r="J82" s="6"/>
      <c r="K82" s="5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"/>
      <c r="B83" s="32"/>
      <c r="C83" s="32"/>
      <c r="D83" s="32"/>
      <c r="E83" s="33"/>
      <c r="F83" s="32"/>
      <c r="G83" s="32"/>
      <c r="H83" s="6"/>
      <c r="I83" s="6"/>
      <c r="J83" s="6"/>
      <c r="K83" s="5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"/>
      <c r="B84" s="32"/>
      <c r="C84" s="32"/>
      <c r="D84" s="32"/>
      <c r="E84" s="33"/>
      <c r="F84" s="32"/>
      <c r="G84" s="32"/>
      <c r="H84" s="6"/>
      <c r="I84" s="6"/>
      <c r="J84" s="6"/>
      <c r="K84" s="5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"/>
      <c r="B85" s="32"/>
      <c r="C85" s="32"/>
      <c r="D85" s="32"/>
      <c r="E85" s="33"/>
      <c r="F85" s="32"/>
      <c r="G85" s="32"/>
      <c r="H85" s="6"/>
      <c r="I85" s="6"/>
      <c r="J85" s="6"/>
      <c r="K85" s="5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"/>
      <c r="B86" s="32"/>
      <c r="C86" s="32"/>
      <c r="D86" s="32"/>
      <c r="E86" s="33"/>
      <c r="F86" s="32"/>
      <c r="G86" s="32"/>
      <c r="H86" s="6"/>
      <c r="I86" s="6"/>
      <c r="J86" s="6"/>
      <c r="K86" s="5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"/>
      <c r="B87" s="32"/>
      <c r="C87" s="32"/>
      <c r="D87" s="32"/>
      <c r="E87" s="33"/>
      <c r="F87" s="32"/>
      <c r="G87" s="32"/>
      <c r="H87" s="6"/>
      <c r="I87" s="6"/>
      <c r="J87" s="6"/>
      <c r="K87" s="5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"/>
      <c r="B88" s="32"/>
      <c r="C88" s="32"/>
      <c r="D88" s="32"/>
      <c r="E88" s="33"/>
      <c r="F88" s="32"/>
      <c r="G88" s="32"/>
      <c r="H88" s="6"/>
      <c r="I88" s="6"/>
      <c r="J88" s="6"/>
      <c r="K88" s="5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"/>
      <c r="B89" s="32"/>
      <c r="C89" s="32"/>
      <c r="D89" s="32"/>
      <c r="E89" s="33"/>
      <c r="F89" s="32"/>
      <c r="G89" s="32"/>
      <c r="H89" s="6"/>
      <c r="I89" s="6"/>
      <c r="J89" s="6"/>
      <c r="K89" s="5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"/>
      <c r="B90" s="32"/>
      <c r="C90" s="32"/>
      <c r="D90" s="32"/>
      <c r="E90" s="33"/>
      <c r="F90" s="32"/>
      <c r="G90" s="32"/>
      <c r="H90" s="6"/>
      <c r="I90" s="6"/>
      <c r="J90" s="6"/>
      <c r="K90" s="5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"/>
      <c r="B91" s="32"/>
      <c r="C91" s="32"/>
      <c r="D91" s="32"/>
      <c r="E91" s="33"/>
      <c r="F91" s="32"/>
      <c r="G91" s="32"/>
      <c r="H91" s="6"/>
      <c r="I91" s="6"/>
      <c r="J91" s="6"/>
      <c r="K91" s="5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"/>
      <c r="B92" s="32"/>
      <c r="C92" s="32"/>
      <c r="D92" s="32"/>
      <c r="E92" s="33"/>
      <c r="F92" s="32"/>
      <c r="G92" s="32"/>
      <c r="H92" s="6"/>
      <c r="I92" s="6"/>
      <c r="J92" s="6"/>
      <c r="K92" s="5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"/>
      <c r="B93" s="32"/>
      <c r="C93" s="32"/>
      <c r="D93" s="32"/>
      <c r="E93" s="33"/>
      <c r="F93" s="32"/>
      <c r="G93" s="32"/>
      <c r="H93" s="6"/>
      <c r="I93" s="6"/>
      <c r="J93" s="6"/>
      <c r="K93" s="5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"/>
      <c r="B94" s="32"/>
      <c r="C94" s="32"/>
      <c r="D94" s="32"/>
      <c r="E94" s="33"/>
      <c r="F94" s="32"/>
      <c r="G94" s="32"/>
      <c r="H94" s="6"/>
      <c r="I94" s="6"/>
      <c r="J94" s="6"/>
      <c r="K94" s="5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"/>
      <c r="B95" s="32"/>
      <c r="C95" s="32"/>
      <c r="D95" s="32"/>
      <c r="E95" s="33"/>
      <c r="F95" s="32"/>
      <c r="G95" s="32"/>
      <c r="H95" s="6"/>
      <c r="I95" s="6"/>
      <c r="J95" s="6"/>
      <c r="K95" s="5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"/>
      <c r="B96" s="32"/>
      <c r="C96" s="32"/>
      <c r="D96" s="32"/>
      <c r="E96" s="33"/>
      <c r="F96" s="32"/>
      <c r="G96" s="32"/>
      <c r="H96" s="6"/>
      <c r="I96" s="6"/>
      <c r="J96" s="6"/>
      <c r="K96" s="5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"/>
      <c r="B97" s="32"/>
      <c r="C97" s="32"/>
      <c r="D97" s="32"/>
      <c r="E97" s="33"/>
      <c r="F97" s="32"/>
      <c r="G97" s="32"/>
      <c r="H97" s="6"/>
      <c r="I97" s="6"/>
      <c r="J97" s="6"/>
      <c r="K97" s="5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"/>
      <c r="B98" s="32"/>
      <c r="C98" s="32"/>
      <c r="D98" s="32"/>
      <c r="E98" s="33"/>
      <c r="F98" s="32"/>
      <c r="G98" s="32"/>
      <c r="H98" s="6"/>
      <c r="I98" s="6"/>
      <c r="J98" s="6"/>
      <c r="K98" s="5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"/>
      <c r="B99" s="32"/>
      <c r="C99" s="32"/>
      <c r="D99" s="32"/>
      <c r="E99" s="33"/>
      <c r="F99" s="32"/>
      <c r="G99" s="32"/>
      <c r="H99" s="6"/>
      <c r="I99" s="6"/>
      <c r="J99" s="6"/>
      <c r="K99" s="5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"/>
      <c r="B100" s="32"/>
      <c r="C100" s="32"/>
      <c r="D100" s="32"/>
      <c r="E100" s="33"/>
      <c r="F100" s="32"/>
      <c r="G100" s="32"/>
      <c r="H100" s="6"/>
      <c r="I100" s="6"/>
      <c r="J100" s="6"/>
      <c r="K100" s="5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"/>
      <c r="B101" s="32"/>
      <c r="C101" s="32"/>
      <c r="D101" s="32"/>
      <c r="E101" s="33"/>
      <c r="F101" s="32"/>
      <c r="G101" s="32"/>
      <c r="H101" s="6"/>
      <c r="I101" s="6"/>
      <c r="J101" s="6"/>
      <c r="K101" s="5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"/>
      <c r="B102" s="32"/>
      <c r="C102" s="32"/>
      <c r="D102" s="32"/>
      <c r="E102" s="33"/>
      <c r="F102" s="32"/>
      <c r="G102" s="32"/>
      <c r="H102" s="6"/>
      <c r="I102" s="6"/>
      <c r="J102" s="6"/>
      <c r="K102" s="5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"/>
      <c r="B103" s="32"/>
      <c r="C103" s="32"/>
      <c r="D103" s="32"/>
      <c r="E103" s="33"/>
      <c r="F103" s="32"/>
      <c r="G103" s="32"/>
      <c r="H103" s="6"/>
      <c r="I103" s="6"/>
      <c r="J103" s="6"/>
      <c r="K103" s="5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"/>
      <c r="B104" s="32"/>
      <c r="C104" s="32"/>
      <c r="D104" s="32"/>
      <c r="E104" s="33"/>
      <c r="F104" s="32"/>
      <c r="G104" s="32"/>
      <c r="H104" s="6"/>
      <c r="I104" s="6"/>
      <c r="J104" s="6"/>
      <c r="K104" s="5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"/>
      <c r="B105" s="32"/>
      <c r="C105" s="32"/>
      <c r="D105" s="32"/>
      <c r="E105" s="33"/>
      <c r="F105" s="32"/>
      <c r="G105" s="32"/>
      <c r="H105" s="6"/>
      <c r="I105" s="6"/>
      <c r="J105" s="6"/>
      <c r="K105" s="5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"/>
      <c r="B106" s="32"/>
      <c r="C106" s="32"/>
      <c r="D106" s="32"/>
      <c r="E106" s="33"/>
      <c r="F106" s="32"/>
      <c r="G106" s="32"/>
      <c r="H106" s="6"/>
      <c r="I106" s="6"/>
      <c r="J106" s="6"/>
      <c r="K106" s="5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"/>
      <c r="B107" s="32"/>
      <c r="C107" s="32"/>
      <c r="D107" s="32"/>
      <c r="E107" s="33"/>
      <c r="F107" s="32"/>
      <c r="G107" s="32"/>
      <c r="H107" s="6"/>
      <c r="I107" s="6"/>
      <c r="J107" s="6"/>
      <c r="K107" s="5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"/>
      <c r="B108" s="32"/>
      <c r="C108" s="32"/>
      <c r="D108" s="32"/>
      <c r="E108" s="33"/>
      <c r="F108" s="32"/>
      <c r="G108" s="32"/>
      <c r="H108" s="6"/>
      <c r="I108" s="6"/>
      <c r="J108" s="6"/>
      <c r="K108" s="5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"/>
      <c r="B109" s="32"/>
      <c r="C109" s="32"/>
      <c r="D109" s="32"/>
      <c r="E109" s="33"/>
      <c r="F109" s="32"/>
      <c r="G109" s="32"/>
      <c r="H109" s="6"/>
      <c r="I109" s="6"/>
      <c r="J109" s="6"/>
      <c r="K109" s="5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5"/>
      <c r="B110" s="32"/>
      <c r="C110" s="32"/>
      <c r="D110" s="32"/>
      <c r="E110" s="33"/>
      <c r="F110" s="32"/>
      <c r="G110" s="32"/>
      <c r="H110" s="6"/>
      <c r="I110" s="6"/>
      <c r="J110" s="6"/>
      <c r="K110" s="5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5"/>
      <c r="B111" s="32"/>
      <c r="C111" s="32"/>
      <c r="D111" s="32"/>
      <c r="E111" s="33"/>
      <c r="F111" s="32"/>
      <c r="G111" s="32"/>
      <c r="H111" s="6"/>
      <c r="I111" s="6"/>
      <c r="J111" s="6"/>
      <c r="K111" s="5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"/>
      <c r="B112" s="32"/>
      <c r="C112" s="32"/>
      <c r="D112" s="32"/>
      <c r="E112" s="33"/>
      <c r="F112" s="32"/>
      <c r="G112" s="32"/>
      <c r="H112" s="6"/>
      <c r="I112" s="6"/>
      <c r="J112" s="6"/>
      <c r="K112" s="5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5"/>
      <c r="B113" s="32"/>
      <c r="C113" s="32"/>
      <c r="D113" s="32"/>
      <c r="E113" s="33"/>
      <c r="F113" s="32"/>
      <c r="G113" s="32"/>
      <c r="H113" s="6"/>
      <c r="I113" s="6"/>
      <c r="J113" s="6"/>
      <c r="K113" s="5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5"/>
      <c r="B114" s="32"/>
      <c r="C114" s="32"/>
      <c r="D114" s="32"/>
      <c r="E114" s="33"/>
      <c r="F114" s="32"/>
      <c r="G114" s="32"/>
      <c r="H114" s="6"/>
      <c r="I114" s="6"/>
      <c r="J114" s="6"/>
      <c r="K114" s="5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"/>
      <c r="B115" s="32"/>
      <c r="C115" s="32"/>
      <c r="D115" s="32"/>
      <c r="E115" s="33"/>
      <c r="F115" s="32"/>
      <c r="G115" s="32"/>
      <c r="H115" s="6"/>
      <c r="I115" s="6"/>
      <c r="J115" s="6"/>
      <c r="K115" s="5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5"/>
      <c r="B116" s="32"/>
      <c r="C116" s="32"/>
      <c r="D116" s="32"/>
      <c r="E116" s="33"/>
      <c r="F116" s="32"/>
      <c r="G116" s="32"/>
      <c r="H116" s="6"/>
      <c r="I116" s="6"/>
      <c r="J116" s="6"/>
      <c r="K116" s="5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5"/>
      <c r="B117" s="32"/>
      <c r="C117" s="32"/>
      <c r="D117" s="32"/>
      <c r="E117" s="33"/>
      <c r="F117" s="32"/>
      <c r="G117" s="32"/>
      <c r="H117" s="6"/>
      <c r="I117" s="6"/>
      <c r="J117" s="6"/>
      <c r="K117" s="5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5"/>
      <c r="B118" s="32"/>
      <c r="C118" s="32"/>
      <c r="D118" s="32"/>
      <c r="E118" s="33"/>
      <c r="F118" s="32"/>
      <c r="G118" s="32"/>
      <c r="H118" s="6"/>
      <c r="I118" s="6"/>
      <c r="J118" s="6"/>
      <c r="K118" s="5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5"/>
      <c r="B119" s="32"/>
      <c r="C119" s="32"/>
      <c r="D119" s="32"/>
      <c r="E119" s="33"/>
      <c r="F119" s="32"/>
      <c r="G119" s="32"/>
      <c r="H119" s="6"/>
      <c r="I119" s="6"/>
      <c r="J119" s="6"/>
      <c r="K119" s="5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/>
      <c r="B120" s="32"/>
      <c r="C120" s="32"/>
      <c r="D120" s="32"/>
      <c r="E120" s="33"/>
      <c r="F120" s="32"/>
      <c r="G120" s="32"/>
      <c r="H120" s="6"/>
      <c r="I120" s="6"/>
      <c r="J120" s="6"/>
      <c r="K120" s="5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5"/>
      <c r="B121" s="32"/>
      <c r="C121" s="32"/>
      <c r="D121" s="32"/>
      <c r="E121" s="33"/>
      <c r="F121" s="32"/>
      <c r="G121" s="32"/>
      <c r="H121" s="6"/>
      <c r="I121" s="6"/>
      <c r="J121" s="6"/>
      <c r="K121" s="5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5"/>
      <c r="B122" s="32"/>
      <c r="C122" s="32"/>
      <c r="D122" s="32"/>
      <c r="E122" s="33"/>
      <c r="F122" s="32"/>
      <c r="G122" s="32"/>
      <c r="H122" s="6"/>
      <c r="I122" s="6"/>
      <c r="J122" s="6"/>
      <c r="K122" s="5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5"/>
      <c r="B123" s="32"/>
      <c r="C123" s="32"/>
      <c r="D123" s="32"/>
      <c r="E123" s="33"/>
      <c r="F123" s="32"/>
      <c r="G123" s="32"/>
      <c r="H123" s="6"/>
      <c r="I123" s="6"/>
      <c r="J123" s="6"/>
      <c r="K123" s="5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5"/>
      <c r="B124" s="32"/>
      <c r="C124" s="32"/>
      <c r="D124" s="32"/>
      <c r="E124" s="33"/>
      <c r="F124" s="32"/>
      <c r="G124" s="32"/>
      <c r="H124" s="6"/>
      <c r="I124" s="6"/>
      <c r="J124" s="6"/>
      <c r="K124" s="5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5"/>
      <c r="B125" s="32"/>
      <c r="C125" s="32"/>
      <c r="D125" s="32"/>
      <c r="E125" s="33"/>
      <c r="F125" s="32"/>
      <c r="G125" s="32"/>
      <c r="H125" s="6"/>
      <c r="I125" s="6"/>
      <c r="J125" s="6"/>
      <c r="K125" s="5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5"/>
      <c r="B126" s="32"/>
      <c r="C126" s="32"/>
      <c r="D126" s="32"/>
      <c r="E126" s="33"/>
      <c r="F126" s="32"/>
      <c r="G126" s="32"/>
      <c r="H126" s="6"/>
      <c r="I126" s="6"/>
      <c r="J126" s="6"/>
      <c r="K126" s="5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5"/>
      <c r="B127" s="32"/>
      <c r="C127" s="32"/>
      <c r="D127" s="32"/>
      <c r="E127" s="33"/>
      <c r="F127" s="32"/>
      <c r="G127" s="32"/>
      <c r="H127" s="6"/>
      <c r="I127" s="6"/>
      <c r="J127" s="6"/>
      <c r="K127" s="5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"/>
      <c r="B128" s="32"/>
      <c r="C128" s="32"/>
      <c r="D128" s="32"/>
      <c r="E128" s="33"/>
      <c r="F128" s="32"/>
      <c r="G128" s="32"/>
      <c r="H128" s="6"/>
      <c r="I128" s="6"/>
      <c r="J128" s="6"/>
      <c r="K128" s="5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"/>
      <c r="B129" s="32"/>
      <c r="C129" s="32"/>
      <c r="D129" s="32"/>
      <c r="E129" s="33"/>
      <c r="F129" s="32"/>
      <c r="G129" s="32"/>
      <c r="H129" s="6"/>
      <c r="I129" s="6"/>
      <c r="J129" s="6"/>
      <c r="K129" s="5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"/>
      <c r="B130" s="32"/>
      <c r="C130" s="32"/>
      <c r="D130" s="32"/>
      <c r="E130" s="33"/>
      <c r="F130" s="32"/>
      <c r="G130" s="32"/>
      <c r="H130" s="6"/>
      <c r="I130" s="6"/>
      <c r="J130" s="6"/>
      <c r="K130" s="5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"/>
      <c r="B131" s="32"/>
      <c r="C131" s="32"/>
      <c r="D131" s="32"/>
      <c r="E131" s="33"/>
      <c r="F131" s="32"/>
      <c r="G131" s="32"/>
      <c r="H131" s="6"/>
      <c r="I131" s="6"/>
      <c r="J131" s="6"/>
      <c r="K131" s="5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5"/>
      <c r="B132" s="32"/>
      <c r="C132" s="32"/>
      <c r="D132" s="32"/>
      <c r="E132" s="33"/>
      <c r="F132" s="32"/>
      <c r="G132" s="32"/>
      <c r="H132" s="6"/>
      <c r="I132" s="6"/>
      <c r="J132" s="6"/>
      <c r="K132" s="5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5"/>
      <c r="B133" s="32"/>
      <c r="C133" s="32"/>
      <c r="D133" s="32"/>
      <c r="E133" s="33"/>
      <c r="F133" s="32"/>
      <c r="G133" s="32"/>
      <c r="H133" s="6"/>
      <c r="I133" s="6"/>
      <c r="J133" s="6"/>
      <c r="K133" s="5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5"/>
      <c r="B134" s="32"/>
      <c r="C134" s="32"/>
      <c r="D134" s="32"/>
      <c r="E134" s="33"/>
      <c r="F134" s="32"/>
      <c r="G134" s="32"/>
      <c r="H134" s="6"/>
      <c r="I134" s="6"/>
      <c r="J134" s="6"/>
      <c r="K134" s="5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5"/>
      <c r="B135" s="32"/>
      <c r="C135" s="32"/>
      <c r="D135" s="32"/>
      <c r="E135" s="33"/>
      <c r="F135" s="32"/>
      <c r="G135" s="32"/>
      <c r="H135" s="6"/>
      <c r="I135" s="6"/>
      <c r="J135" s="6"/>
      <c r="K135" s="5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"/>
      <c r="B136" s="32"/>
      <c r="C136" s="32"/>
      <c r="D136" s="32"/>
      <c r="E136" s="33"/>
      <c r="F136" s="32"/>
      <c r="G136" s="32"/>
      <c r="H136" s="6"/>
      <c r="I136" s="6"/>
      <c r="J136" s="6"/>
      <c r="K136" s="5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"/>
      <c r="B137" s="32"/>
      <c r="C137" s="32"/>
      <c r="D137" s="32"/>
      <c r="E137" s="33"/>
      <c r="F137" s="32"/>
      <c r="G137" s="32"/>
      <c r="H137" s="6"/>
      <c r="I137" s="6"/>
      <c r="J137" s="6"/>
      <c r="K137" s="5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5"/>
      <c r="B138" s="32"/>
      <c r="C138" s="32"/>
      <c r="D138" s="32"/>
      <c r="E138" s="33"/>
      <c r="F138" s="32"/>
      <c r="G138" s="32"/>
      <c r="H138" s="6"/>
      <c r="I138" s="6"/>
      <c r="J138" s="6"/>
      <c r="K138" s="5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"/>
      <c r="B139" s="32"/>
      <c r="C139" s="32"/>
      <c r="D139" s="32"/>
      <c r="E139" s="33"/>
      <c r="F139" s="32"/>
      <c r="G139" s="32"/>
      <c r="H139" s="6"/>
      <c r="I139" s="6"/>
      <c r="J139" s="6"/>
      <c r="K139" s="5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5"/>
      <c r="B140" s="32"/>
      <c r="C140" s="32"/>
      <c r="D140" s="32"/>
      <c r="E140" s="33"/>
      <c r="F140" s="32"/>
      <c r="G140" s="32"/>
      <c r="H140" s="6"/>
      <c r="I140" s="6"/>
      <c r="J140" s="6"/>
      <c r="K140" s="5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5"/>
      <c r="B141" s="32"/>
      <c r="C141" s="32"/>
      <c r="D141" s="32"/>
      <c r="E141" s="33"/>
      <c r="F141" s="32"/>
      <c r="G141" s="32"/>
      <c r="H141" s="6"/>
      <c r="I141" s="6"/>
      <c r="J141" s="6"/>
      <c r="K141" s="5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5"/>
      <c r="B142" s="32"/>
      <c r="C142" s="32"/>
      <c r="D142" s="32"/>
      <c r="E142" s="33"/>
      <c r="F142" s="32"/>
      <c r="G142" s="32"/>
      <c r="H142" s="6"/>
      <c r="I142" s="6"/>
      <c r="J142" s="6"/>
      <c r="K142" s="5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"/>
      <c r="B143" s="32"/>
      <c r="C143" s="32"/>
      <c r="D143" s="32"/>
      <c r="E143" s="33"/>
      <c r="F143" s="32"/>
      <c r="G143" s="32"/>
      <c r="H143" s="6"/>
      <c r="I143" s="6"/>
      <c r="J143" s="6"/>
      <c r="K143" s="5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"/>
      <c r="B144" s="32"/>
      <c r="C144" s="32"/>
      <c r="D144" s="32"/>
      <c r="E144" s="33"/>
      <c r="F144" s="32"/>
      <c r="G144" s="32"/>
      <c r="H144" s="6"/>
      <c r="I144" s="6"/>
      <c r="J144" s="6"/>
      <c r="K144" s="5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"/>
      <c r="B145" s="32"/>
      <c r="C145" s="32"/>
      <c r="D145" s="32"/>
      <c r="E145" s="33"/>
      <c r="F145" s="32"/>
      <c r="G145" s="32"/>
      <c r="H145" s="6"/>
      <c r="I145" s="6"/>
      <c r="J145" s="6"/>
      <c r="K145" s="5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"/>
      <c r="B146" s="32"/>
      <c r="C146" s="32"/>
      <c r="D146" s="32"/>
      <c r="E146" s="33"/>
      <c r="F146" s="32"/>
      <c r="G146" s="32"/>
      <c r="H146" s="6"/>
      <c r="I146" s="6"/>
      <c r="J146" s="6"/>
      <c r="K146" s="5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5"/>
      <c r="B147" s="32"/>
      <c r="C147" s="32"/>
      <c r="D147" s="32"/>
      <c r="E147" s="33"/>
      <c r="F147" s="32"/>
      <c r="G147" s="32"/>
      <c r="H147" s="6"/>
      <c r="I147" s="6"/>
      <c r="J147" s="6"/>
      <c r="K147" s="5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5"/>
      <c r="B148" s="32"/>
      <c r="C148" s="32"/>
      <c r="D148" s="32"/>
      <c r="E148" s="33"/>
      <c r="F148" s="32"/>
      <c r="G148" s="32"/>
      <c r="H148" s="6"/>
      <c r="I148" s="6"/>
      <c r="J148" s="6"/>
      <c r="K148" s="5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5"/>
      <c r="B149" s="32"/>
      <c r="C149" s="32"/>
      <c r="D149" s="32"/>
      <c r="E149" s="33"/>
      <c r="F149" s="32"/>
      <c r="G149" s="32"/>
      <c r="H149" s="6"/>
      <c r="I149" s="6"/>
      <c r="J149" s="6"/>
      <c r="K149" s="5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5"/>
      <c r="B150" s="32"/>
      <c r="C150" s="32"/>
      <c r="D150" s="32"/>
      <c r="E150" s="33"/>
      <c r="F150" s="32"/>
      <c r="G150" s="32"/>
      <c r="H150" s="6"/>
      <c r="I150" s="6"/>
      <c r="J150" s="6"/>
      <c r="K150" s="5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5"/>
      <c r="B151" s="32"/>
      <c r="C151" s="32"/>
      <c r="D151" s="32"/>
      <c r="E151" s="33"/>
      <c r="F151" s="32"/>
      <c r="G151" s="32"/>
      <c r="H151" s="6"/>
      <c r="I151" s="6"/>
      <c r="J151" s="6"/>
      <c r="K151" s="5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5"/>
      <c r="B152" s="32"/>
      <c r="C152" s="32"/>
      <c r="D152" s="32"/>
      <c r="E152" s="33"/>
      <c r="F152" s="32"/>
      <c r="G152" s="32"/>
      <c r="H152" s="6"/>
      <c r="I152" s="6"/>
      <c r="J152" s="6"/>
      <c r="K152" s="5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5"/>
      <c r="B153" s="32"/>
      <c r="C153" s="32"/>
      <c r="D153" s="32"/>
      <c r="E153" s="33"/>
      <c r="F153" s="32"/>
      <c r="G153" s="32"/>
      <c r="H153" s="6"/>
      <c r="I153" s="6"/>
      <c r="J153" s="6"/>
      <c r="K153" s="5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5"/>
      <c r="B154" s="32"/>
      <c r="C154" s="32"/>
      <c r="D154" s="32"/>
      <c r="E154" s="33"/>
      <c r="F154" s="32"/>
      <c r="G154" s="32"/>
      <c r="H154" s="6"/>
      <c r="I154" s="6"/>
      <c r="J154" s="6"/>
      <c r="K154" s="5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5"/>
      <c r="B155" s="32"/>
      <c r="C155" s="32"/>
      <c r="D155" s="32"/>
      <c r="E155" s="33"/>
      <c r="F155" s="32"/>
      <c r="G155" s="32"/>
      <c r="H155" s="6"/>
      <c r="I155" s="6"/>
      <c r="J155" s="6"/>
      <c r="K155" s="5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5"/>
      <c r="B156" s="32"/>
      <c r="C156" s="32"/>
      <c r="D156" s="32"/>
      <c r="E156" s="33"/>
      <c r="F156" s="32"/>
      <c r="G156" s="32"/>
      <c r="H156" s="6"/>
      <c r="I156" s="6"/>
      <c r="J156" s="6"/>
      <c r="K156" s="5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5"/>
      <c r="B157" s="32"/>
      <c r="C157" s="32"/>
      <c r="D157" s="32"/>
      <c r="E157" s="33"/>
      <c r="F157" s="32"/>
      <c r="G157" s="32"/>
      <c r="H157" s="6"/>
      <c r="I157" s="6"/>
      <c r="J157" s="6"/>
      <c r="K157" s="5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5"/>
      <c r="B158" s="32"/>
      <c r="C158" s="32"/>
      <c r="D158" s="32"/>
      <c r="E158" s="33"/>
      <c r="F158" s="32"/>
      <c r="G158" s="32"/>
      <c r="H158" s="6"/>
      <c r="I158" s="6"/>
      <c r="J158" s="6"/>
      <c r="K158" s="5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5"/>
      <c r="B159" s="32"/>
      <c r="C159" s="32"/>
      <c r="D159" s="32"/>
      <c r="E159" s="33"/>
      <c r="F159" s="32"/>
      <c r="G159" s="32"/>
      <c r="H159" s="6"/>
      <c r="I159" s="6"/>
      <c r="J159" s="6"/>
      <c r="K159" s="5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5"/>
      <c r="B160" s="32"/>
      <c r="C160" s="32"/>
      <c r="D160" s="32"/>
      <c r="E160" s="33"/>
      <c r="F160" s="32"/>
      <c r="G160" s="32"/>
      <c r="H160" s="6"/>
      <c r="I160" s="6"/>
      <c r="J160" s="6"/>
      <c r="K160" s="5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5"/>
      <c r="B161" s="32"/>
      <c r="C161" s="32"/>
      <c r="D161" s="32"/>
      <c r="E161" s="33"/>
      <c r="F161" s="32"/>
      <c r="G161" s="32"/>
      <c r="H161" s="6"/>
      <c r="I161" s="6"/>
      <c r="J161" s="6"/>
      <c r="K161" s="5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5"/>
      <c r="B162" s="32"/>
      <c r="C162" s="32"/>
      <c r="D162" s="32"/>
      <c r="E162" s="33"/>
      <c r="F162" s="32"/>
      <c r="G162" s="32"/>
      <c r="H162" s="6"/>
      <c r="I162" s="6"/>
      <c r="J162" s="6"/>
      <c r="K162" s="5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5"/>
      <c r="B163" s="32"/>
      <c r="C163" s="32"/>
      <c r="D163" s="32"/>
      <c r="E163" s="33"/>
      <c r="F163" s="32"/>
      <c r="G163" s="32"/>
      <c r="H163" s="6"/>
      <c r="I163" s="6"/>
      <c r="J163" s="6"/>
      <c r="K163" s="5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5"/>
      <c r="B164" s="32"/>
      <c r="C164" s="32"/>
      <c r="D164" s="32"/>
      <c r="E164" s="33"/>
      <c r="F164" s="32"/>
      <c r="G164" s="32"/>
      <c r="H164" s="6"/>
      <c r="I164" s="6"/>
      <c r="J164" s="6"/>
      <c r="K164" s="5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5"/>
      <c r="B165" s="32"/>
      <c r="C165" s="32"/>
      <c r="D165" s="32"/>
      <c r="E165" s="33"/>
      <c r="F165" s="32"/>
      <c r="G165" s="32"/>
      <c r="H165" s="6"/>
      <c r="I165" s="6"/>
      <c r="J165" s="6"/>
      <c r="K165" s="5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5"/>
      <c r="B166" s="32"/>
      <c r="C166" s="32"/>
      <c r="D166" s="32"/>
      <c r="E166" s="33"/>
      <c r="F166" s="32"/>
      <c r="G166" s="32"/>
      <c r="H166" s="6"/>
      <c r="I166" s="6"/>
      <c r="J166" s="6"/>
      <c r="K166" s="5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"/>
      <c r="B167" s="32"/>
      <c r="C167" s="32"/>
      <c r="D167" s="32"/>
      <c r="E167" s="33"/>
      <c r="F167" s="32"/>
      <c r="G167" s="32"/>
      <c r="H167" s="6"/>
      <c r="I167" s="6"/>
      <c r="J167" s="6"/>
      <c r="K167" s="5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"/>
      <c r="B168" s="32"/>
      <c r="C168" s="32"/>
      <c r="D168" s="32"/>
      <c r="E168" s="33"/>
      <c r="F168" s="32"/>
      <c r="G168" s="32"/>
      <c r="H168" s="6"/>
      <c r="I168" s="6"/>
      <c r="J168" s="6"/>
      <c r="K168" s="5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"/>
      <c r="B169" s="32"/>
      <c r="C169" s="32"/>
      <c r="D169" s="32"/>
      <c r="E169" s="33"/>
      <c r="F169" s="32"/>
      <c r="G169" s="32"/>
      <c r="H169" s="6"/>
      <c r="I169" s="6"/>
      <c r="J169" s="6"/>
      <c r="K169" s="5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"/>
      <c r="B170" s="32"/>
      <c r="C170" s="32"/>
      <c r="D170" s="32"/>
      <c r="E170" s="33"/>
      <c r="F170" s="32"/>
      <c r="G170" s="32"/>
      <c r="H170" s="6"/>
      <c r="I170" s="6"/>
      <c r="J170" s="6"/>
      <c r="K170" s="5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5"/>
      <c r="B171" s="32"/>
      <c r="C171" s="32"/>
      <c r="D171" s="32"/>
      <c r="E171" s="33"/>
      <c r="F171" s="32"/>
      <c r="G171" s="32"/>
      <c r="H171" s="6"/>
      <c r="I171" s="6"/>
      <c r="J171" s="6"/>
      <c r="K171" s="5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5"/>
      <c r="B172" s="32"/>
      <c r="C172" s="32"/>
      <c r="D172" s="32"/>
      <c r="E172" s="33"/>
      <c r="F172" s="32"/>
      <c r="G172" s="32"/>
      <c r="H172" s="6"/>
      <c r="I172" s="6"/>
      <c r="J172" s="6"/>
      <c r="K172" s="5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"/>
      <c r="B173" s="32"/>
      <c r="C173" s="32"/>
      <c r="D173" s="32"/>
      <c r="E173" s="33"/>
      <c r="F173" s="32"/>
      <c r="G173" s="32"/>
      <c r="H173" s="6"/>
      <c r="I173" s="6"/>
      <c r="J173" s="6"/>
      <c r="K173" s="5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5"/>
      <c r="B174" s="32"/>
      <c r="C174" s="32"/>
      <c r="D174" s="32"/>
      <c r="E174" s="33"/>
      <c r="F174" s="32"/>
      <c r="G174" s="32"/>
      <c r="H174" s="6"/>
      <c r="I174" s="6"/>
      <c r="J174" s="6"/>
      <c r="K174" s="5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5"/>
      <c r="B175" s="32"/>
      <c r="C175" s="32"/>
      <c r="D175" s="32"/>
      <c r="E175" s="33"/>
      <c r="F175" s="32"/>
      <c r="G175" s="32"/>
      <c r="H175" s="6"/>
      <c r="I175" s="6"/>
      <c r="J175" s="6"/>
      <c r="K175" s="5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5"/>
      <c r="B176" s="32"/>
      <c r="C176" s="32"/>
      <c r="D176" s="32"/>
      <c r="E176" s="33"/>
      <c r="F176" s="32"/>
      <c r="G176" s="32"/>
      <c r="H176" s="6"/>
      <c r="I176" s="6"/>
      <c r="J176" s="6"/>
      <c r="K176" s="5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5"/>
      <c r="B177" s="32"/>
      <c r="C177" s="32"/>
      <c r="D177" s="32"/>
      <c r="E177" s="33"/>
      <c r="F177" s="32"/>
      <c r="G177" s="32"/>
      <c r="H177" s="6"/>
      <c r="I177" s="6"/>
      <c r="J177" s="6"/>
      <c r="K177" s="5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5"/>
      <c r="B178" s="32"/>
      <c r="C178" s="32"/>
      <c r="D178" s="32"/>
      <c r="E178" s="33"/>
      <c r="F178" s="32"/>
      <c r="G178" s="32"/>
      <c r="H178" s="6"/>
      <c r="I178" s="6"/>
      <c r="J178" s="6"/>
      <c r="K178" s="5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5"/>
      <c r="B179" s="32"/>
      <c r="C179" s="32"/>
      <c r="D179" s="32"/>
      <c r="E179" s="33"/>
      <c r="F179" s="32"/>
      <c r="G179" s="32"/>
      <c r="H179" s="6"/>
      <c r="I179" s="6"/>
      <c r="J179" s="6"/>
      <c r="K179" s="5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5"/>
      <c r="B180" s="32"/>
      <c r="C180" s="32"/>
      <c r="D180" s="32"/>
      <c r="E180" s="33"/>
      <c r="F180" s="32"/>
      <c r="G180" s="32"/>
      <c r="H180" s="6"/>
      <c r="I180" s="6"/>
      <c r="J180" s="6"/>
      <c r="K180" s="5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5"/>
      <c r="B181" s="32"/>
      <c r="C181" s="32"/>
      <c r="D181" s="32"/>
      <c r="E181" s="33"/>
      <c r="F181" s="32"/>
      <c r="G181" s="32"/>
      <c r="H181" s="6"/>
      <c r="I181" s="6"/>
      <c r="J181" s="6"/>
      <c r="K181" s="5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5"/>
      <c r="B182" s="32"/>
      <c r="C182" s="32"/>
      <c r="D182" s="32"/>
      <c r="E182" s="33"/>
      <c r="F182" s="32"/>
      <c r="G182" s="32"/>
      <c r="H182" s="6"/>
      <c r="I182" s="6"/>
      <c r="J182" s="6"/>
      <c r="K182" s="5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5"/>
      <c r="B183" s="32"/>
      <c r="C183" s="32"/>
      <c r="D183" s="32"/>
      <c r="E183" s="33"/>
      <c r="F183" s="32"/>
      <c r="G183" s="32"/>
      <c r="H183" s="6"/>
      <c r="I183" s="6"/>
      <c r="J183" s="6"/>
      <c r="K183" s="5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/>
      <c r="B184" s="32"/>
      <c r="C184" s="32"/>
      <c r="D184" s="32"/>
      <c r="E184" s="33"/>
      <c r="F184" s="32"/>
      <c r="G184" s="32"/>
      <c r="H184" s="6"/>
      <c r="I184" s="6"/>
      <c r="J184" s="6"/>
      <c r="K184" s="5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5"/>
      <c r="B185" s="32"/>
      <c r="C185" s="32"/>
      <c r="D185" s="32"/>
      <c r="E185" s="33"/>
      <c r="F185" s="32"/>
      <c r="G185" s="32"/>
      <c r="H185" s="6"/>
      <c r="I185" s="6"/>
      <c r="J185" s="6"/>
      <c r="K185" s="5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5"/>
      <c r="B186" s="32"/>
      <c r="C186" s="32"/>
      <c r="D186" s="32"/>
      <c r="E186" s="33"/>
      <c r="F186" s="32"/>
      <c r="G186" s="32"/>
      <c r="H186" s="6"/>
      <c r="I186" s="6"/>
      <c r="J186" s="6"/>
      <c r="K186" s="5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5"/>
      <c r="B187" s="32"/>
      <c r="C187" s="32"/>
      <c r="D187" s="32"/>
      <c r="E187" s="33"/>
      <c r="F187" s="32"/>
      <c r="G187" s="32"/>
      <c r="H187" s="6"/>
      <c r="I187" s="6"/>
      <c r="J187" s="6"/>
      <c r="K187" s="5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5"/>
      <c r="B188" s="32"/>
      <c r="C188" s="32"/>
      <c r="D188" s="32"/>
      <c r="E188" s="33"/>
      <c r="F188" s="32"/>
      <c r="G188" s="32"/>
      <c r="H188" s="6"/>
      <c r="I188" s="6"/>
      <c r="J188" s="6"/>
      <c r="K188" s="5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5"/>
      <c r="B189" s="32"/>
      <c r="C189" s="32"/>
      <c r="D189" s="32"/>
      <c r="E189" s="33"/>
      <c r="F189" s="32"/>
      <c r="G189" s="32"/>
      <c r="H189" s="6"/>
      <c r="I189" s="6"/>
      <c r="J189" s="6"/>
      <c r="K189" s="5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5"/>
      <c r="B190" s="32"/>
      <c r="C190" s="32"/>
      <c r="D190" s="32"/>
      <c r="E190" s="33"/>
      <c r="F190" s="32"/>
      <c r="G190" s="32"/>
      <c r="H190" s="6"/>
      <c r="I190" s="6"/>
      <c r="J190" s="6"/>
      <c r="K190" s="5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5"/>
      <c r="B191" s="32"/>
      <c r="C191" s="32"/>
      <c r="D191" s="32"/>
      <c r="E191" s="33"/>
      <c r="F191" s="32"/>
      <c r="G191" s="32"/>
      <c r="H191" s="6"/>
      <c r="I191" s="6"/>
      <c r="J191" s="6"/>
      <c r="K191" s="5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5"/>
      <c r="B192" s="32"/>
      <c r="C192" s="32"/>
      <c r="D192" s="32"/>
      <c r="E192" s="33"/>
      <c r="F192" s="32"/>
      <c r="G192" s="32"/>
      <c r="H192" s="6"/>
      <c r="I192" s="6"/>
      <c r="J192" s="6"/>
      <c r="K192" s="5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5"/>
      <c r="B193" s="32"/>
      <c r="C193" s="32"/>
      <c r="D193" s="32"/>
      <c r="E193" s="33"/>
      <c r="F193" s="32"/>
      <c r="G193" s="32"/>
      <c r="H193" s="6"/>
      <c r="I193" s="6"/>
      <c r="J193" s="6"/>
      <c r="K193" s="5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5"/>
      <c r="B194" s="32"/>
      <c r="C194" s="32"/>
      <c r="D194" s="32"/>
      <c r="E194" s="33"/>
      <c r="F194" s="32"/>
      <c r="G194" s="32"/>
      <c r="H194" s="6"/>
      <c r="I194" s="6"/>
      <c r="J194" s="6"/>
      <c r="K194" s="5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5"/>
      <c r="B195" s="32"/>
      <c r="C195" s="32"/>
      <c r="D195" s="32"/>
      <c r="E195" s="33"/>
      <c r="F195" s="32"/>
      <c r="G195" s="32"/>
      <c r="H195" s="6"/>
      <c r="I195" s="6"/>
      <c r="J195" s="6"/>
      <c r="K195" s="5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5"/>
      <c r="B196" s="32"/>
      <c r="C196" s="32"/>
      <c r="D196" s="32"/>
      <c r="E196" s="33"/>
      <c r="F196" s="32"/>
      <c r="G196" s="32"/>
      <c r="H196" s="6"/>
      <c r="I196" s="6"/>
      <c r="J196" s="6"/>
      <c r="K196" s="5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5"/>
      <c r="B197" s="32"/>
      <c r="C197" s="32"/>
      <c r="D197" s="32"/>
      <c r="E197" s="33"/>
      <c r="F197" s="32"/>
      <c r="G197" s="32"/>
      <c r="H197" s="6"/>
      <c r="I197" s="6"/>
      <c r="J197" s="6"/>
      <c r="K197" s="5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5"/>
      <c r="B198" s="32"/>
      <c r="C198" s="32"/>
      <c r="D198" s="32"/>
      <c r="E198" s="33"/>
      <c r="F198" s="32"/>
      <c r="G198" s="32"/>
      <c r="H198" s="6"/>
      <c r="I198" s="6"/>
      <c r="J198" s="6"/>
      <c r="K198" s="5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5"/>
      <c r="B199" s="32"/>
      <c r="C199" s="32"/>
      <c r="D199" s="32"/>
      <c r="E199" s="33"/>
      <c r="F199" s="32"/>
      <c r="G199" s="32"/>
      <c r="H199" s="6"/>
      <c r="I199" s="6"/>
      <c r="J199" s="6"/>
      <c r="K199" s="5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5"/>
      <c r="B200" s="32"/>
      <c r="C200" s="32"/>
      <c r="D200" s="32"/>
      <c r="E200" s="33"/>
      <c r="F200" s="32"/>
      <c r="G200" s="32"/>
      <c r="H200" s="6"/>
      <c r="I200" s="6"/>
      <c r="J200" s="6"/>
      <c r="K200" s="5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5"/>
      <c r="B201" s="32"/>
      <c r="C201" s="32"/>
      <c r="D201" s="32"/>
      <c r="E201" s="33"/>
      <c r="F201" s="32"/>
      <c r="G201" s="32"/>
      <c r="H201" s="6"/>
      <c r="I201" s="6"/>
      <c r="J201" s="6"/>
      <c r="K201" s="5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5"/>
      <c r="B202" s="32"/>
      <c r="C202" s="32"/>
      <c r="D202" s="32"/>
      <c r="E202" s="33"/>
      <c r="F202" s="32"/>
      <c r="G202" s="32"/>
      <c r="H202" s="6"/>
      <c r="I202" s="6"/>
      <c r="J202" s="6"/>
      <c r="K202" s="5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5"/>
      <c r="B203" s="32"/>
      <c r="C203" s="32"/>
      <c r="D203" s="32"/>
      <c r="E203" s="33"/>
      <c r="F203" s="32"/>
      <c r="G203" s="32"/>
      <c r="H203" s="6"/>
      <c r="I203" s="6"/>
      <c r="J203" s="6"/>
      <c r="K203" s="5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5"/>
      <c r="B204" s="32"/>
      <c r="C204" s="32"/>
      <c r="D204" s="32"/>
      <c r="E204" s="33"/>
      <c r="F204" s="32"/>
      <c r="G204" s="32"/>
      <c r="H204" s="6"/>
      <c r="I204" s="6"/>
      <c r="J204" s="6"/>
      <c r="K204" s="5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5"/>
      <c r="B205" s="32"/>
      <c r="C205" s="32"/>
      <c r="D205" s="32"/>
      <c r="E205" s="33"/>
      <c r="F205" s="32"/>
      <c r="G205" s="32"/>
      <c r="H205" s="6"/>
      <c r="I205" s="6"/>
      <c r="J205" s="6"/>
      <c r="K205" s="5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5"/>
      <c r="B206" s="32"/>
      <c r="C206" s="32"/>
      <c r="D206" s="32"/>
      <c r="E206" s="33"/>
      <c r="F206" s="32"/>
      <c r="G206" s="32"/>
      <c r="H206" s="6"/>
      <c r="I206" s="6"/>
      <c r="J206" s="6"/>
      <c r="K206" s="5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5"/>
      <c r="B207" s="32"/>
      <c r="C207" s="32"/>
      <c r="D207" s="32"/>
      <c r="E207" s="33"/>
      <c r="F207" s="32"/>
      <c r="G207" s="32"/>
      <c r="H207" s="6"/>
      <c r="I207" s="6"/>
      <c r="J207" s="6"/>
      <c r="K207" s="5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5"/>
      <c r="B208" s="32"/>
      <c r="C208" s="32"/>
      <c r="D208" s="32"/>
      <c r="E208" s="33"/>
      <c r="F208" s="32"/>
      <c r="G208" s="32"/>
      <c r="H208" s="6"/>
      <c r="I208" s="6"/>
      <c r="J208" s="6"/>
      <c r="K208" s="5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5"/>
      <c r="B209" s="32"/>
      <c r="C209" s="32"/>
      <c r="D209" s="32"/>
      <c r="E209" s="33"/>
      <c r="F209" s="32"/>
      <c r="G209" s="32"/>
      <c r="H209" s="6"/>
      <c r="I209" s="6"/>
      <c r="J209" s="6"/>
      <c r="K209" s="5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5"/>
      <c r="B210" s="32"/>
      <c r="C210" s="32"/>
      <c r="D210" s="32"/>
      <c r="E210" s="33"/>
      <c r="F210" s="32"/>
      <c r="G210" s="32"/>
      <c r="H210" s="6"/>
      <c r="I210" s="6"/>
      <c r="J210" s="6"/>
      <c r="K210" s="5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5"/>
      <c r="B211" s="32"/>
      <c r="C211" s="32"/>
      <c r="D211" s="32"/>
      <c r="E211" s="33"/>
      <c r="F211" s="32"/>
      <c r="G211" s="32"/>
      <c r="H211" s="6"/>
      <c r="I211" s="6"/>
      <c r="J211" s="6"/>
      <c r="K211" s="5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5"/>
      <c r="B212" s="32"/>
      <c r="C212" s="32"/>
      <c r="D212" s="32"/>
      <c r="E212" s="33"/>
      <c r="F212" s="32"/>
      <c r="G212" s="32"/>
      <c r="H212" s="6"/>
      <c r="I212" s="6"/>
      <c r="J212" s="6"/>
      <c r="K212" s="5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5"/>
      <c r="B213" s="32"/>
      <c r="C213" s="32"/>
      <c r="D213" s="32"/>
      <c r="E213" s="33"/>
      <c r="F213" s="32"/>
      <c r="G213" s="32"/>
      <c r="H213" s="6"/>
      <c r="I213" s="6"/>
      <c r="J213" s="6"/>
      <c r="K213" s="5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5"/>
      <c r="B214" s="32"/>
      <c r="C214" s="32"/>
      <c r="D214" s="32"/>
      <c r="E214" s="33"/>
      <c r="F214" s="32"/>
      <c r="G214" s="32"/>
      <c r="H214" s="6"/>
      <c r="I214" s="6"/>
      <c r="J214" s="6"/>
      <c r="K214" s="5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5"/>
      <c r="B215" s="32"/>
      <c r="C215" s="32"/>
      <c r="D215" s="32"/>
      <c r="E215" s="33"/>
      <c r="F215" s="32"/>
      <c r="G215" s="32"/>
      <c r="H215" s="6"/>
      <c r="I215" s="6"/>
      <c r="J215" s="6"/>
      <c r="K215" s="5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5"/>
      <c r="B216" s="32"/>
      <c r="C216" s="32"/>
      <c r="D216" s="32"/>
      <c r="E216" s="33"/>
      <c r="F216" s="32"/>
      <c r="G216" s="32"/>
      <c r="H216" s="6"/>
      <c r="I216" s="6"/>
      <c r="J216" s="6"/>
      <c r="K216" s="5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5"/>
      <c r="B217" s="32"/>
      <c r="C217" s="32"/>
      <c r="D217" s="32"/>
      <c r="E217" s="33"/>
      <c r="F217" s="32"/>
      <c r="G217" s="32"/>
      <c r="H217" s="6"/>
      <c r="I217" s="6"/>
      <c r="J217" s="6"/>
      <c r="K217" s="5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5"/>
      <c r="B218" s="32"/>
      <c r="C218" s="32"/>
      <c r="D218" s="32"/>
      <c r="E218" s="33"/>
      <c r="F218" s="32"/>
      <c r="G218" s="32"/>
      <c r="H218" s="6"/>
      <c r="I218" s="6"/>
      <c r="J218" s="6"/>
      <c r="K218" s="5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5"/>
      <c r="B219" s="32"/>
      <c r="C219" s="32"/>
      <c r="D219" s="32"/>
      <c r="E219" s="33"/>
      <c r="F219" s="32"/>
      <c r="G219" s="32"/>
      <c r="H219" s="6"/>
      <c r="I219" s="6"/>
      <c r="J219" s="6"/>
      <c r="K219" s="5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5"/>
      <c r="B220" s="32"/>
      <c r="C220" s="32"/>
      <c r="D220" s="32"/>
      <c r="E220" s="33"/>
      <c r="F220" s="32"/>
      <c r="G220" s="32"/>
      <c r="H220" s="6"/>
      <c r="I220" s="6"/>
      <c r="J220" s="6"/>
      <c r="K220" s="5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5"/>
      <c r="B221" s="32"/>
      <c r="C221" s="32"/>
      <c r="D221" s="32"/>
      <c r="E221" s="33"/>
      <c r="F221" s="32"/>
      <c r="G221" s="32"/>
      <c r="H221" s="6"/>
      <c r="I221" s="6"/>
      <c r="J221" s="6"/>
      <c r="K221" s="5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5"/>
      <c r="B222" s="32"/>
      <c r="C222" s="32"/>
      <c r="D222" s="32"/>
      <c r="E222" s="33"/>
      <c r="F222" s="32"/>
      <c r="G222" s="32"/>
      <c r="H222" s="6"/>
      <c r="I222" s="6"/>
      <c r="J222" s="6"/>
      <c r="K222" s="5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5"/>
      <c r="B223" s="32"/>
      <c r="C223" s="32"/>
      <c r="D223" s="32"/>
      <c r="E223" s="33"/>
      <c r="F223" s="32"/>
      <c r="G223" s="32"/>
      <c r="H223" s="6"/>
      <c r="I223" s="6"/>
      <c r="J223" s="6"/>
      <c r="K223" s="5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5"/>
      <c r="B224" s="32"/>
      <c r="C224" s="32"/>
      <c r="D224" s="32"/>
      <c r="E224" s="33"/>
      <c r="F224" s="32"/>
      <c r="G224" s="32"/>
      <c r="H224" s="6"/>
      <c r="I224" s="6"/>
      <c r="J224" s="6"/>
      <c r="K224" s="5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5"/>
      <c r="B225" s="32"/>
      <c r="C225" s="32"/>
      <c r="D225" s="32"/>
      <c r="E225" s="33"/>
      <c r="F225" s="32"/>
      <c r="G225" s="32"/>
      <c r="H225" s="6"/>
      <c r="I225" s="6"/>
      <c r="J225" s="6"/>
      <c r="K225" s="5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5"/>
      <c r="B226" s="32"/>
      <c r="C226" s="32"/>
      <c r="D226" s="32"/>
      <c r="E226" s="33"/>
      <c r="F226" s="32"/>
      <c r="G226" s="32"/>
      <c r="H226" s="6"/>
      <c r="I226" s="6"/>
      <c r="J226" s="6"/>
      <c r="K226" s="5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5"/>
      <c r="B227" s="32"/>
      <c r="C227" s="32"/>
      <c r="D227" s="32"/>
      <c r="E227" s="33"/>
      <c r="F227" s="32"/>
      <c r="G227" s="32"/>
      <c r="H227" s="6"/>
      <c r="I227" s="6"/>
      <c r="J227" s="6"/>
      <c r="K227" s="5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5"/>
      <c r="B228" s="32"/>
      <c r="C228" s="32"/>
      <c r="D228" s="32"/>
      <c r="E228" s="33"/>
      <c r="F228" s="32"/>
      <c r="G228" s="32"/>
      <c r="H228" s="6"/>
      <c r="I228" s="6"/>
      <c r="J228" s="6"/>
      <c r="K228" s="5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"/>
      <c r="B229" s="32"/>
      <c r="C229" s="32"/>
      <c r="D229" s="32"/>
      <c r="E229" s="33"/>
      <c r="F229" s="32"/>
      <c r="G229" s="32"/>
      <c r="H229" s="6"/>
      <c r="I229" s="6"/>
      <c r="J229" s="6"/>
      <c r="K229" s="5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"/>
      <c r="B230" s="32"/>
      <c r="C230" s="32"/>
      <c r="D230" s="32"/>
      <c r="E230" s="33"/>
      <c r="F230" s="32"/>
      <c r="G230" s="32"/>
      <c r="H230" s="6"/>
      <c r="I230" s="6"/>
      <c r="J230" s="6"/>
      <c r="K230" s="5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"/>
      <c r="B231" s="32"/>
      <c r="C231" s="32"/>
      <c r="D231" s="32"/>
      <c r="E231" s="33"/>
      <c r="F231" s="32"/>
      <c r="G231" s="32"/>
      <c r="H231" s="6"/>
      <c r="I231" s="6"/>
      <c r="J231" s="6"/>
      <c r="K231" s="5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"/>
      <c r="B232" s="32"/>
      <c r="C232" s="32"/>
      <c r="D232" s="32"/>
      <c r="E232" s="33"/>
      <c r="F232" s="32"/>
      <c r="G232" s="32"/>
      <c r="H232" s="6"/>
      <c r="I232" s="6"/>
      <c r="J232" s="6"/>
      <c r="K232" s="5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5"/>
      <c r="B233" s="32"/>
      <c r="C233" s="32"/>
      <c r="D233" s="32"/>
      <c r="E233" s="33"/>
      <c r="F233" s="32"/>
      <c r="G233" s="32"/>
      <c r="H233" s="6"/>
      <c r="I233" s="6"/>
      <c r="J233" s="6"/>
      <c r="K233" s="5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5"/>
      <c r="B234" s="32"/>
      <c r="C234" s="32"/>
      <c r="D234" s="32"/>
      <c r="E234" s="33"/>
      <c r="F234" s="32"/>
      <c r="G234" s="32"/>
      <c r="H234" s="6"/>
      <c r="I234" s="6"/>
      <c r="J234" s="6"/>
      <c r="K234" s="5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"/>
      <c r="B235" s="32"/>
      <c r="C235" s="32"/>
      <c r="D235" s="32"/>
      <c r="E235" s="33"/>
      <c r="F235" s="32"/>
      <c r="G235" s="32"/>
      <c r="H235" s="6"/>
      <c r="I235" s="6"/>
      <c r="J235" s="6"/>
      <c r="K235" s="5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5"/>
      <c r="B236" s="32"/>
      <c r="C236" s="32"/>
      <c r="D236" s="32"/>
      <c r="E236" s="33"/>
      <c r="F236" s="32"/>
      <c r="G236" s="32"/>
      <c r="H236" s="6"/>
      <c r="I236" s="6"/>
      <c r="J236" s="6"/>
      <c r="K236" s="5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5"/>
      <c r="B237" s="32"/>
      <c r="C237" s="32"/>
      <c r="D237" s="32"/>
      <c r="E237" s="33"/>
      <c r="F237" s="32"/>
      <c r="G237" s="32"/>
      <c r="H237" s="6"/>
      <c r="I237" s="6"/>
      <c r="J237" s="6"/>
      <c r="K237" s="5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"/>
      <c r="B238" s="32"/>
      <c r="C238" s="32"/>
      <c r="D238" s="32"/>
      <c r="E238" s="33"/>
      <c r="F238" s="32"/>
      <c r="G238" s="32"/>
      <c r="H238" s="6"/>
      <c r="I238" s="6"/>
      <c r="J238" s="6"/>
      <c r="K238" s="5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5"/>
      <c r="B239" s="32"/>
      <c r="C239" s="32"/>
      <c r="D239" s="32"/>
      <c r="E239" s="33"/>
      <c r="F239" s="32"/>
      <c r="G239" s="32"/>
      <c r="H239" s="6"/>
      <c r="I239" s="6"/>
      <c r="J239" s="6"/>
      <c r="K239" s="5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"/>
      <c r="B240" s="32"/>
      <c r="C240" s="32"/>
      <c r="D240" s="32"/>
      <c r="E240" s="33"/>
      <c r="F240" s="32"/>
      <c r="G240" s="32"/>
      <c r="H240" s="6"/>
      <c r="I240" s="6"/>
      <c r="J240" s="6"/>
      <c r="K240" s="5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5"/>
      <c r="B241" s="32"/>
      <c r="C241" s="32"/>
      <c r="D241" s="32"/>
      <c r="E241" s="33"/>
      <c r="F241" s="32"/>
      <c r="G241" s="32"/>
      <c r="H241" s="6"/>
      <c r="I241" s="6"/>
      <c r="J241" s="6"/>
      <c r="K241" s="5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5"/>
      <c r="B242" s="32"/>
      <c r="C242" s="32"/>
      <c r="D242" s="32"/>
      <c r="E242" s="33"/>
      <c r="F242" s="32"/>
      <c r="G242" s="32"/>
      <c r="H242" s="6"/>
      <c r="I242" s="6"/>
      <c r="J242" s="6"/>
      <c r="K242" s="5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5"/>
      <c r="B243" s="32"/>
      <c r="C243" s="32"/>
      <c r="D243" s="32"/>
      <c r="E243" s="33"/>
      <c r="F243" s="32"/>
      <c r="G243" s="32"/>
      <c r="H243" s="6"/>
      <c r="I243" s="6"/>
      <c r="J243" s="6"/>
      <c r="K243" s="5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5"/>
      <c r="B244" s="32"/>
      <c r="C244" s="32"/>
      <c r="D244" s="32"/>
      <c r="E244" s="33"/>
      <c r="F244" s="32"/>
      <c r="G244" s="32"/>
      <c r="H244" s="6"/>
      <c r="I244" s="6"/>
      <c r="J244" s="6"/>
      <c r="K244" s="5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5"/>
      <c r="B245" s="32"/>
      <c r="C245" s="32"/>
      <c r="D245" s="32"/>
      <c r="E245" s="33"/>
      <c r="F245" s="32"/>
      <c r="G245" s="32"/>
      <c r="H245" s="6"/>
      <c r="I245" s="6"/>
      <c r="J245" s="6"/>
      <c r="K245" s="5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5"/>
      <c r="B246" s="32"/>
      <c r="C246" s="32"/>
      <c r="D246" s="32"/>
      <c r="E246" s="33"/>
      <c r="F246" s="32"/>
      <c r="G246" s="32"/>
      <c r="H246" s="6"/>
      <c r="I246" s="6"/>
      <c r="J246" s="6"/>
      <c r="K246" s="5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5"/>
      <c r="B247" s="32"/>
      <c r="C247" s="32"/>
      <c r="D247" s="32"/>
      <c r="E247" s="33"/>
      <c r="F247" s="32"/>
      <c r="G247" s="32"/>
      <c r="H247" s="6"/>
      <c r="I247" s="6"/>
      <c r="J247" s="6"/>
      <c r="K247" s="5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5"/>
      <c r="B248" s="32"/>
      <c r="C248" s="32"/>
      <c r="D248" s="32"/>
      <c r="E248" s="33"/>
      <c r="F248" s="32"/>
      <c r="G248" s="32"/>
      <c r="H248" s="6"/>
      <c r="I248" s="6"/>
      <c r="J248" s="6"/>
      <c r="K248" s="5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5"/>
      <c r="B249" s="32"/>
      <c r="C249" s="32"/>
      <c r="D249" s="32"/>
      <c r="E249" s="33"/>
      <c r="F249" s="32"/>
      <c r="G249" s="32"/>
      <c r="H249" s="6"/>
      <c r="I249" s="6"/>
      <c r="J249" s="6"/>
      <c r="K249" s="5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5"/>
      <c r="B250" s="32"/>
      <c r="C250" s="32"/>
      <c r="D250" s="32"/>
      <c r="E250" s="33"/>
      <c r="F250" s="32"/>
      <c r="G250" s="32"/>
      <c r="H250" s="6"/>
      <c r="I250" s="6"/>
      <c r="J250" s="6"/>
      <c r="K250" s="5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5"/>
      <c r="B251" s="32"/>
      <c r="C251" s="32"/>
      <c r="D251" s="32"/>
      <c r="E251" s="33"/>
      <c r="F251" s="32"/>
      <c r="G251" s="32"/>
      <c r="H251" s="6"/>
      <c r="I251" s="6"/>
      <c r="J251" s="6"/>
      <c r="K251" s="5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5"/>
      <c r="B252" s="32"/>
      <c r="C252" s="32"/>
      <c r="D252" s="32"/>
      <c r="E252" s="33"/>
      <c r="F252" s="32"/>
      <c r="G252" s="32"/>
      <c r="H252" s="6"/>
      <c r="I252" s="6"/>
      <c r="J252" s="6"/>
      <c r="K252" s="5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5"/>
      <c r="B253" s="32"/>
      <c r="C253" s="32"/>
      <c r="D253" s="32"/>
      <c r="E253" s="33"/>
      <c r="F253" s="32"/>
      <c r="G253" s="32"/>
      <c r="H253" s="6"/>
      <c r="I253" s="6"/>
      <c r="J253" s="6"/>
      <c r="K253" s="5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5"/>
      <c r="B254" s="32"/>
      <c r="C254" s="32"/>
      <c r="D254" s="32"/>
      <c r="E254" s="33"/>
      <c r="F254" s="32"/>
      <c r="G254" s="32"/>
      <c r="H254" s="6"/>
      <c r="I254" s="6"/>
      <c r="J254" s="6"/>
      <c r="K254" s="5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5"/>
      <c r="B255" s="32"/>
      <c r="C255" s="32"/>
      <c r="D255" s="32"/>
      <c r="E255" s="33"/>
      <c r="F255" s="32"/>
      <c r="G255" s="32"/>
      <c r="H255" s="6"/>
      <c r="I255" s="6"/>
      <c r="J255" s="6"/>
      <c r="K255" s="5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5"/>
      <c r="B256" s="32"/>
      <c r="C256" s="32"/>
      <c r="D256" s="32"/>
      <c r="E256" s="33"/>
      <c r="F256" s="32"/>
      <c r="G256" s="32"/>
      <c r="H256" s="6"/>
      <c r="I256" s="6"/>
      <c r="J256" s="6"/>
      <c r="K256" s="5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5"/>
      <c r="B257" s="32"/>
      <c r="C257" s="32"/>
      <c r="D257" s="32"/>
      <c r="E257" s="33"/>
      <c r="F257" s="32"/>
      <c r="G257" s="32"/>
      <c r="H257" s="6"/>
      <c r="I257" s="6"/>
      <c r="J257" s="6"/>
      <c r="K257" s="5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5"/>
      <c r="B258" s="32"/>
      <c r="C258" s="32"/>
      <c r="D258" s="32"/>
      <c r="E258" s="33"/>
      <c r="F258" s="32"/>
      <c r="G258" s="32"/>
      <c r="H258" s="6"/>
      <c r="I258" s="6"/>
      <c r="J258" s="6"/>
      <c r="K258" s="5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5"/>
      <c r="B259" s="32"/>
      <c r="C259" s="32"/>
      <c r="D259" s="32"/>
      <c r="E259" s="33"/>
      <c r="F259" s="32"/>
      <c r="G259" s="32"/>
      <c r="H259" s="6"/>
      <c r="I259" s="6"/>
      <c r="J259" s="6"/>
      <c r="K259" s="5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5"/>
      <c r="B260" s="32"/>
      <c r="C260" s="32"/>
      <c r="D260" s="32"/>
      <c r="E260" s="33"/>
      <c r="F260" s="32"/>
      <c r="G260" s="32"/>
      <c r="H260" s="6"/>
      <c r="I260" s="6"/>
      <c r="J260" s="6"/>
      <c r="K260" s="5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5"/>
      <c r="B261" s="32"/>
      <c r="C261" s="32"/>
      <c r="D261" s="32"/>
      <c r="E261" s="33"/>
      <c r="F261" s="32"/>
      <c r="G261" s="32"/>
      <c r="H261" s="6"/>
      <c r="I261" s="6"/>
      <c r="J261" s="6"/>
      <c r="K261" s="5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5"/>
      <c r="B262" s="32"/>
      <c r="C262" s="32"/>
      <c r="D262" s="32"/>
      <c r="E262" s="33"/>
      <c r="F262" s="32"/>
      <c r="G262" s="32"/>
      <c r="H262" s="6"/>
      <c r="I262" s="6"/>
      <c r="J262" s="6"/>
      <c r="K262" s="5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5"/>
      <c r="B263" s="32"/>
      <c r="C263" s="32"/>
      <c r="D263" s="32"/>
      <c r="E263" s="33"/>
      <c r="F263" s="32"/>
      <c r="G263" s="32"/>
      <c r="H263" s="6"/>
      <c r="I263" s="6"/>
      <c r="J263" s="6"/>
      <c r="K263" s="5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5"/>
      <c r="B264" s="32"/>
      <c r="C264" s="32"/>
      <c r="D264" s="32"/>
      <c r="E264" s="33"/>
      <c r="F264" s="32"/>
      <c r="G264" s="32"/>
      <c r="H264" s="6"/>
      <c r="I264" s="6"/>
      <c r="J264" s="6"/>
      <c r="K264" s="5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5"/>
      <c r="B265" s="32"/>
      <c r="C265" s="32"/>
      <c r="D265" s="32"/>
      <c r="E265" s="33"/>
      <c r="F265" s="32"/>
      <c r="G265" s="32"/>
      <c r="H265" s="6"/>
      <c r="I265" s="6"/>
      <c r="J265" s="6"/>
      <c r="K265" s="5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5"/>
      <c r="B266" s="32"/>
      <c r="C266" s="32"/>
      <c r="D266" s="32"/>
      <c r="E266" s="33"/>
      <c r="F266" s="32"/>
      <c r="G266" s="32"/>
      <c r="H266" s="6"/>
      <c r="I266" s="6"/>
      <c r="J266" s="6"/>
      <c r="K266" s="5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5"/>
      <c r="B267" s="32"/>
      <c r="C267" s="32"/>
      <c r="D267" s="32"/>
      <c r="E267" s="33"/>
      <c r="F267" s="32"/>
      <c r="G267" s="32"/>
      <c r="H267" s="6"/>
      <c r="I267" s="6"/>
      <c r="J267" s="6"/>
      <c r="K267" s="5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5"/>
      <c r="B268" s="32"/>
      <c r="C268" s="32"/>
      <c r="D268" s="32"/>
      <c r="E268" s="33"/>
      <c r="F268" s="32"/>
      <c r="G268" s="32"/>
      <c r="H268" s="6"/>
      <c r="I268" s="6"/>
      <c r="J268" s="6"/>
      <c r="K268" s="5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5"/>
      <c r="B269" s="32"/>
      <c r="C269" s="32"/>
      <c r="D269" s="32"/>
      <c r="E269" s="33"/>
      <c r="F269" s="32"/>
      <c r="G269" s="32"/>
      <c r="H269" s="6"/>
      <c r="I269" s="6"/>
      <c r="J269" s="6"/>
      <c r="K269" s="5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34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34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34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34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34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34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34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34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34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34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34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34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34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34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34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34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34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34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34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34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34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34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34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34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34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34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34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34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34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34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34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34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34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34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34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34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34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34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34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34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34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34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34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34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34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34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34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34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34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34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34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34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34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34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34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34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34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34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34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34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34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34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34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34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34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34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34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34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34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34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34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34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34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34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34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34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34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34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34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34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34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34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34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34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34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34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34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34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34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34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34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34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34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34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34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34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34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34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34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34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34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34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34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34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34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34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34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34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34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34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34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34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34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34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34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34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34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34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34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34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34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34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34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34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34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34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34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34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34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34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34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34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34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34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34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34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34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34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34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34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34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34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34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34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34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34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34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34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34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34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34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34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34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34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34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34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34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34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34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34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34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34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34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34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34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34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34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34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34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34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34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34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34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34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34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34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34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34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34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34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34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34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34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34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34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34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34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34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34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34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34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34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34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34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34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34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34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34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34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34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34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34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34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34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34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34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34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34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34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34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34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34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34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34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34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34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34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34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34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34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34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34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34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34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34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34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34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34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34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34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34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34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34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34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34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34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34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34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34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34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34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34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34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34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34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34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34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34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34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34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34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34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34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34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34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34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34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34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34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34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34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34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34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34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34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34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34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34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34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34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34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34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34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34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34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34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34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34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34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34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34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34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34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34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34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34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34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34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34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34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34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34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34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34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34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34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34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34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34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34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34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34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34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34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34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34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34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34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34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34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34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34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34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34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34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34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34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34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34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34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34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34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34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34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34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34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34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34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34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34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34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34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34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34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34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34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34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34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34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34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34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34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34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34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34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34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34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34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34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34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34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34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34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34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34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34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34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34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34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34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34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34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34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34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34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34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34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34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34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34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34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34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34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34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34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34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34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34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34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34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34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34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34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34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34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34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34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34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34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34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34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34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34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34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34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34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34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34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34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34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34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34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34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34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34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34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34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34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34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34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34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34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34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34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34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34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34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34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34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34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34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34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34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34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34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34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34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34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34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34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34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34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34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34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34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34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34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34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34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34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34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34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34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34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34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34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34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34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34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34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34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34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34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34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34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34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34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34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34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34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34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34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34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34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34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34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34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34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34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34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34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34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34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34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34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34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34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34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34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34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34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34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34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34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34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34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34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34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34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34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34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34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34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34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34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34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34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34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34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34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34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34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34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34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34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34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34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34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34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34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34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34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34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34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34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34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34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34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34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34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34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34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34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34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34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34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34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34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34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34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34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34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34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34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34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34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34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34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34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34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34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34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34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34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34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34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34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34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34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34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34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34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34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34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34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34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34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34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34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34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34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34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34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34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34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34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34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34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34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34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34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34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34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34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34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34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34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34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34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34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34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34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34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34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34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34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34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34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34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34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34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34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34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34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34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34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34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34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34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34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34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34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34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34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34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34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34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34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34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34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34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34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34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34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34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34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34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34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34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34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34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34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34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34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34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34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34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34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34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34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34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34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34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34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34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34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34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34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34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34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34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34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34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34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34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34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34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34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34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34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34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34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34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34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34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34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34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34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34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34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34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34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34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34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34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34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34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34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34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34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34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34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34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34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34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34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34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34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34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34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34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34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34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34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34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34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34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34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34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34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34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34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34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34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34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34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34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34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34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34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34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34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34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34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34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34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34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34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34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34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34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34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34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34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34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34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34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34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34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34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34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34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34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34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34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34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34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34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34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34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34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34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34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34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34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28.11"/>
    <col customWidth="1" min="7" max="7" width="17.56"/>
    <col customWidth="1" min="8" max="8" width="28.56"/>
    <col customWidth="1" min="9" max="9" width="27.0"/>
  </cols>
  <sheetData>
    <row r="1">
      <c r="A1" s="35" t="s">
        <v>85</v>
      </c>
      <c r="B1" s="36"/>
      <c r="C1" s="36"/>
      <c r="D1" s="36"/>
      <c r="E1" s="36"/>
      <c r="F1" s="36"/>
      <c r="G1" s="36"/>
      <c r="H1" s="37"/>
      <c r="I1" s="38"/>
    </row>
    <row r="2">
      <c r="A2" s="39" t="s">
        <v>86</v>
      </c>
      <c r="B2" s="40" t="s">
        <v>87</v>
      </c>
      <c r="C2" s="40" t="s">
        <v>88</v>
      </c>
      <c r="D2" s="40" t="s">
        <v>89</v>
      </c>
      <c r="E2" s="40" t="s">
        <v>90</v>
      </c>
      <c r="F2" s="41" t="s">
        <v>91</v>
      </c>
      <c r="G2" s="40" t="s">
        <v>92</v>
      </c>
      <c r="H2" s="37"/>
      <c r="I2" s="38"/>
    </row>
    <row r="3">
      <c r="A3" s="42" t="s">
        <v>7</v>
      </c>
      <c r="B3" s="43">
        <v>1.018407718E9</v>
      </c>
      <c r="C3" s="43" t="s">
        <v>93</v>
      </c>
      <c r="D3" s="43" t="s">
        <v>94</v>
      </c>
      <c r="E3" s="43" t="s">
        <v>95</v>
      </c>
      <c r="F3" s="44">
        <v>2.151105E-4</v>
      </c>
      <c r="G3" s="43" t="s">
        <v>11</v>
      </c>
      <c r="H3" s="37">
        <f>VLOOKUP(A3,Hoja2!$A$2:$F$64,6,0)</f>
        <v>0.0002151076001</v>
      </c>
      <c r="I3" s="38">
        <f t="shared" ref="I3:I65" si="1">H3-F3</f>
        <v>-0.000000002899852382</v>
      </c>
    </row>
    <row r="4">
      <c r="A4" s="42" t="s">
        <v>12</v>
      </c>
      <c r="B4" s="43">
        <v>1.019068966E9</v>
      </c>
      <c r="C4" s="43" t="s">
        <v>93</v>
      </c>
      <c r="D4" s="43" t="s">
        <v>94</v>
      </c>
      <c r="E4" s="43" t="s">
        <v>95</v>
      </c>
      <c r="F4" s="44">
        <v>1.28429E-4</v>
      </c>
      <c r="G4" s="43" t="s">
        <v>11</v>
      </c>
      <c r="H4" s="37">
        <f>VLOOKUP(A4,Hoja2!$A$2:$F$64,6,0)</f>
        <v>0.0001284275108</v>
      </c>
      <c r="I4" s="38">
        <f t="shared" si="1"/>
        <v>-0.000000001489193332</v>
      </c>
    </row>
    <row r="5">
      <c r="A5" s="42" t="s">
        <v>13</v>
      </c>
      <c r="B5" s="43">
        <v>1.010199545E9</v>
      </c>
      <c r="C5" s="43" t="s">
        <v>93</v>
      </c>
      <c r="D5" s="43" t="s">
        <v>94</v>
      </c>
      <c r="E5" s="43" t="s">
        <v>95</v>
      </c>
      <c r="F5" s="44">
        <v>3.2953E-5</v>
      </c>
      <c r="G5" s="43" t="s">
        <v>11</v>
      </c>
      <c r="H5" s="37">
        <f>VLOOKUP(A5,Hoja2!$A$2:$F$64,6,0)</f>
        <v>0.00003295236857</v>
      </c>
      <c r="I5" s="38">
        <f t="shared" si="1"/>
        <v>-0.0000000006314310101</v>
      </c>
    </row>
    <row r="6">
      <c r="A6" s="42" t="s">
        <v>14</v>
      </c>
      <c r="B6" s="43">
        <v>7.9999904E7</v>
      </c>
      <c r="C6" s="43" t="s">
        <v>93</v>
      </c>
      <c r="D6" s="43" t="s">
        <v>94</v>
      </c>
      <c r="E6" s="43" t="s">
        <v>95</v>
      </c>
      <c r="F6" s="44">
        <v>8.4698E-5</v>
      </c>
      <c r="G6" s="43" t="s">
        <v>11</v>
      </c>
      <c r="H6" s="37">
        <f>VLOOKUP(A6,Hoja2!$A$2:$F$64,6,0)</f>
        <v>0.00008469645193</v>
      </c>
      <c r="I6" s="38">
        <f t="shared" si="1"/>
        <v>-0.000000001548068026</v>
      </c>
    </row>
    <row r="7">
      <c r="A7" s="42" t="s">
        <v>15</v>
      </c>
      <c r="B7" s="43">
        <v>1.032386548E9</v>
      </c>
      <c r="C7" s="43" t="s">
        <v>93</v>
      </c>
      <c r="D7" s="43" t="s">
        <v>94</v>
      </c>
      <c r="E7" s="43" t="s">
        <v>95</v>
      </c>
      <c r="F7" s="44">
        <v>4.131E-5</v>
      </c>
      <c r="G7" s="43" t="s">
        <v>11</v>
      </c>
      <c r="H7" s="37">
        <f>VLOOKUP(A7,Hoja2!$A$2:$F$64,6,0)</f>
        <v>0.00004130956729</v>
      </c>
      <c r="I7" s="38">
        <f t="shared" si="1"/>
        <v>-0.0000000004327121384</v>
      </c>
    </row>
    <row r="8">
      <c r="A8" s="42" t="s">
        <v>16</v>
      </c>
      <c r="B8" s="43">
        <v>1.05721557E9</v>
      </c>
      <c r="C8" s="43" t="s">
        <v>93</v>
      </c>
      <c r="D8" s="43" t="s">
        <v>94</v>
      </c>
      <c r="E8" s="43" t="s">
        <v>95</v>
      </c>
      <c r="F8" s="44">
        <v>2.2425E-5</v>
      </c>
      <c r="G8" s="43" t="s">
        <v>11</v>
      </c>
      <c r="H8" s="37">
        <f>VLOOKUP(A8,Hoja2!$A$2:$F$64,6,0)</f>
        <v>0.00002242425417</v>
      </c>
      <c r="I8" s="38">
        <f t="shared" si="1"/>
        <v>-0.000000000745834019</v>
      </c>
    </row>
    <row r="9">
      <c r="A9" s="42" t="s">
        <v>17</v>
      </c>
      <c r="B9" s="43">
        <v>5.3113903E7</v>
      </c>
      <c r="C9" s="43" t="s">
        <v>93</v>
      </c>
      <c r="D9" s="43" t="s">
        <v>94</v>
      </c>
      <c r="E9" s="43" t="s">
        <v>95</v>
      </c>
      <c r="F9" s="44">
        <v>6.6486E-5</v>
      </c>
      <c r="G9" s="43" t="s">
        <v>11</v>
      </c>
      <c r="H9" s="37">
        <f>VLOOKUP(A9,Hoja2!$A$2:$F$64,6,0)</f>
        <v>0.00006648463135</v>
      </c>
      <c r="I9" s="38">
        <f t="shared" si="1"/>
        <v>-0.000000001368651905</v>
      </c>
    </row>
    <row r="10">
      <c r="A10" s="42" t="s">
        <v>18</v>
      </c>
      <c r="B10" s="43">
        <v>1.022334886E9</v>
      </c>
      <c r="C10" s="43" t="s">
        <v>93</v>
      </c>
      <c r="D10" s="43" t="s">
        <v>94</v>
      </c>
      <c r="E10" s="43" t="s">
        <v>95</v>
      </c>
      <c r="F10" s="44">
        <v>7.8912E-5</v>
      </c>
      <c r="G10" s="43" t="s">
        <v>11</v>
      </c>
      <c r="H10" s="37">
        <f>VLOOKUP(A10,Hoja2!$A$2:$F$64,6,0)</f>
        <v>0.00007891101844</v>
      </c>
      <c r="I10" s="38">
        <f t="shared" si="1"/>
        <v>-0.0000000009815631387</v>
      </c>
    </row>
    <row r="11">
      <c r="A11" s="42" t="s">
        <v>72</v>
      </c>
      <c r="B11" s="43">
        <v>7.2260887E7</v>
      </c>
      <c r="C11" s="43" t="s">
        <v>93</v>
      </c>
      <c r="D11" s="43" t="s">
        <v>94</v>
      </c>
      <c r="E11" s="43" t="s">
        <v>95</v>
      </c>
      <c r="F11" s="44">
        <v>8.743E-5</v>
      </c>
      <c r="G11" s="43" t="s">
        <v>11</v>
      </c>
      <c r="H11" s="37">
        <f>VLOOKUP(A11,Hoja2!$A$2:$F$64,6,0)</f>
        <v>0.00008742827477</v>
      </c>
      <c r="I11" s="38">
        <f t="shared" si="1"/>
        <v>-0.000000001725232431</v>
      </c>
    </row>
    <row r="12">
      <c r="A12" s="42" t="s">
        <v>19</v>
      </c>
      <c r="B12" s="43">
        <v>8.99999034E8</v>
      </c>
      <c r="C12" s="43" t="s">
        <v>96</v>
      </c>
      <c r="D12" s="43" t="s">
        <v>94</v>
      </c>
      <c r="E12" s="43" t="s">
        <v>95</v>
      </c>
      <c r="F12" s="44">
        <v>5.6666E-5</v>
      </c>
      <c r="G12" s="43" t="s">
        <v>21</v>
      </c>
      <c r="H12" s="37">
        <f>VLOOKUP(A12,Hoja2!$A$2:$F$64,6,0)</f>
        <v>0.00070938962</v>
      </c>
      <c r="I12" s="38">
        <f t="shared" si="1"/>
        <v>0.00065272362</v>
      </c>
    </row>
    <row r="13">
      <c r="A13" s="42" t="s">
        <v>70</v>
      </c>
      <c r="B13" s="43">
        <v>9.01643495E8</v>
      </c>
      <c r="C13" s="43" t="s">
        <v>71</v>
      </c>
      <c r="D13" s="45"/>
      <c r="E13" s="43" t="s">
        <v>95</v>
      </c>
      <c r="F13" s="44">
        <v>0.0</v>
      </c>
      <c r="G13" s="45"/>
      <c r="H13" s="37">
        <f>VLOOKUP(A13,Hoja2!$A$2:$F$64,6,0)</f>
        <v>0</v>
      </c>
      <c r="I13" s="38">
        <f t="shared" si="1"/>
        <v>0</v>
      </c>
    </row>
    <row r="14">
      <c r="A14" s="46" t="s">
        <v>77</v>
      </c>
      <c r="B14" s="43">
        <v>9.00445684E8</v>
      </c>
      <c r="C14" s="43" t="s">
        <v>23</v>
      </c>
      <c r="D14" s="43" t="s">
        <v>97</v>
      </c>
      <c r="E14" s="43" t="s">
        <v>95</v>
      </c>
      <c r="F14" s="44">
        <v>1.48572E-4</v>
      </c>
      <c r="G14" s="43" t="s">
        <v>21</v>
      </c>
      <c r="H14" s="37">
        <f>VLOOKUP(A14,Hoja2!$A$2:$F$64,6,0)</f>
        <v>0.0001485698741</v>
      </c>
      <c r="I14" s="38">
        <f t="shared" si="1"/>
        <v>-0.000000002125880076</v>
      </c>
    </row>
    <row r="15">
      <c r="A15" s="42" t="s">
        <v>22</v>
      </c>
      <c r="B15" s="43">
        <v>4.44444534E8</v>
      </c>
      <c r="C15" s="43" t="s">
        <v>23</v>
      </c>
      <c r="D15" s="43" t="s">
        <v>98</v>
      </c>
      <c r="E15" s="43" t="s">
        <v>95</v>
      </c>
      <c r="F15" s="44">
        <v>0.533574907</v>
      </c>
      <c r="G15" s="43" t="s">
        <v>21</v>
      </c>
      <c r="H15" s="37">
        <f>VLOOKUP(A15,Hoja2!$A$2:$F$64,6,0)</f>
        <v>0.5335749073</v>
      </c>
      <c r="I15" s="38">
        <f t="shared" si="1"/>
        <v>0.0000000002686068035</v>
      </c>
    </row>
    <row r="16">
      <c r="A16" s="42" t="s">
        <v>25</v>
      </c>
      <c r="B16" s="47">
        <v>4.44444091E8</v>
      </c>
      <c r="C16" s="43" t="s">
        <v>23</v>
      </c>
      <c r="D16" s="43" t="s">
        <v>98</v>
      </c>
      <c r="E16" s="43" t="s">
        <v>95</v>
      </c>
      <c r="F16" s="44">
        <v>0.015797687</v>
      </c>
      <c r="G16" s="43" t="s">
        <v>21</v>
      </c>
      <c r="H16" s="37">
        <f>VLOOKUP(A16,Hoja2!$A$2:$F$64,6,0)</f>
        <v>0.01579747249</v>
      </c>
      <c r="I16" s="38">
        <f t="shared" si="1"/>
        <v>-0.0000002145148021</v>
      </c>
    </row>
    <row r="17">
      <c r="A17" s="42" t="s">
        <v>99</v>
      </c>
      <c r="B17" s="47">
        <v>4.44444722E8</v>
      </c>
      <c r="C17" s="43" t="s">
        <v>23</v>
      </c>
      <c r="D17" s="43" t="s">
        <v>98</v>
      </c>
      <c r="E17" s="43" t="s">
        <v>95</v>
      </c>
      <c r="F17" s="44">
        <v>0.001053179</v>
      </c>
      <c r="G17" s="43" t="s">
        <v>21</v>
      </c>
      <c r="H17" s="37">
        <f>VLOOKUP(A17,Hoja2!$A$2:$F$64,6,0)</f>
        <v>0.001053164832</v>
      </c>
      <c r="I17" s="38">
        <f t="shared" si="1"/>
        <v>-0.00000001416765347</v>
      </c>
    </row>
    <row r="18">
      <c r="A18" s="46" t="s">
        <v>78</v>
      </c>
      <c r="B18" s="47">
        <v>8.05018495E8</v>
      </c>
      <c r="C18" s="43" t="s">
        <v>23</v>
      </c>
      <c r="D18" s="43" t="s">
        <v>100</v>
      </c>
      <c r="E18" s="43" t="s">
        <v>95</v>
      </c>
      <c r="F18" s="44">
        <v>1.0083E-4</v>
      </c>
      <c r="G18" s="43" t="s">
        <v>21</v>
      </c>
      <c r="H18" s="37">
        <f>VLOOKUP(A18,Hoja2!$A$2:$F$64,6,0)</f>
        <v>0.0001008321732</v>
      </c>
      <c r="I18" s="38">
        <f t="shared" si="1"/>
        <v>0.000000002173227452</v>
      </c>
    </row>
    <row r="19">
      <c r="A19" s="46" t="s">
        <v>79</v>
      </c>
      <c r="B19" s="47">
        <v>9.00181336E8</v>
      </c>
      <c r="C19" s="43" t="s">
        <v>23</v>
      </c>
      <c r="D19" s="43" t="s">
        <v>97</v>
      </c>
      <c r="E19" s="43" t="s">
        <v>95</v>
      </c>
      <c r="F19" s="44">
        <v>1.69374E-4</v>
      </c>
      <c r="G19" s="43" t="s">
        <v>10</v>
      </c>
      <c r="H19" s="37">
        <f>VLOOKUP(A19,Hoja2!$A$2:$F$64,6,0)</f>
        <v>0.0001693716221</v>
      </c>
      <c r="I19" s="38">
        <f t="shared" si="1"/>
        <v>-0.000000002377858923</v>
      </c>
    </row>
    <row r="20">
      <c r="A20" s="42" t="s">
        <v>28</v>
      </c>
      <c r="B20" s="47">
        <v>4.4444463E8</v>
      </c>
      <c r="C20" s="43" t="s">
        <v>23</v>
      </c>
      <c r="D20" s="43" t="s">
        <v>97</v>
      </c>
      <c r="E20" s="43" t="s">
        <v>95</v>
      </c>
      <c r="F20" s="44">
        <v>0.013974699</v>
      </c>
      <c r="G20" s="43" t="s">
        <v>21</v>
      </c>
      <c r="H20" s="37">
        <f>VLOOKUP(A20,Hoja2!$A$2:$F$64,6,0)</f>
        <v>0.0139745096</v>
      </c>
      <c r="I20" s="38">
        <f t="shared" si="1"/>
        <v>-0.0000001894026824</v>
      </c>
    </row>
    <row r="21">
      <c r="A21" s="42" t="s">
        <v>30</v>
      </c>
      <c r="B21" s="47">
        <v>9.01323187E8</v>
      </c>
      <c r="C21" s="43" t="s">
        <v>23</v>
      </c>
      <c r="D21" s="43" t="s">
        <v>97</v>
      </c>
      <c r="E21" s="43" t="s">
        <v>95</v>
      </c>
      <c r="F21" s="44">
        <v>0.029719156</v>
      </c>
      <c r="G21" s="43" t="s">
        <v>21</v>
      </c>
      <c r="H21" s="37">
        <f>VLOOKUP(A21,Hoja2!$A$2:$F$64,6,0)</f>
        <v>0.02971875308</v>
      </c>
      <c r="I21" s="38">
        <f t="shared" si="1"/>
        <v>-0.0000004029151765</v>
      </c>
    </row>
    <row r="22">
      <c r="A22" s="42" t="s">
        <v>31</v>
      </c>
      <c r="B22" s="47">
        <v>8.9030413E8</v>
      </c>
      <c r="C22" s="43" t="s">
        <v>23</v>
      </c>
      <c r="D22" s="43" t="s">
        <v>97</v>
      </c>
      <c r="E22" s="43" t="s">
        <v>95</v>
      </c>
      <c r="F22" s="44">
        <v>5.62526E-4</v>
      </c>
      <c r="G22" s="43" t="s">
        <v>21</v>
      </c>
      <c r="H22" s="37">
        <f>VLOOKUP(A22,Hoja2!$A$2:$F$64,6,0)</f>
        <v>0.0005625187072</v>
      </c>
      <c r="I22" s="38">
        <f t="shared" si="1"/>
        <v>-0.00000000729277107</v>
      </c>
    </row>
    <row r="23">
      <c r="A23" s="42" t="s">
        <v>101</v>
      </c>
      <c r="B23" s="47">
        <v>8.600259E8</v>
      </c>
      <c r="C23" s="43" t="s">
        <v>23</v>
      </c>
      <c r="D23" s="43" t="s">
        <v>97</v>
      </c>
      <c r="E23" s="43" t="s">
        <v>95</v>
      </c>
      <c r="F23" s="44">
        <v>0.001584941</v>
      </c>
      <c r="G23" s="43" t="s">
        <v>21</v>
      </c>
      <c r="H23" s="37">
        <f>VLOOKUP(A23,Hoja2!$A$2:$F$64,6,0)</f>
        <v>0.001584919616</v>
      </c>
      <c r="I23" s="38">
        <f t="shared" si="1"/>
        <v>-0.00000002138422713</v>
      </c>
    </row>
    <row r="24">
      <c r="A24" s="42" t="s">
        <v>102</v>
      </c>
      <c r="B24" s="47">
        <v>9.00294923E8</v>
      </c>
      <c r="C24" s="43" t="s">
        <v>23</v>
      </c>
      <c r="D24" s="43" t="s">
        <v>97</v>
      </c>
      <c r="E24" s="43" t="s">
        <v>95</v>
      </c>
      <c r="F24" s="44">
        <v>9.12286E-4</v>
      </c>
      <c r="G24" s="43" t="s">
        <v>21</v>
      </c>
      <c r="H24" s="37">
        <f>VLOOKUP(A24,Hoja2!$A$2:$F$64,6,0)</f>
        <v>0.0009122737316</v>
      </c>
      <c r="I24" s="38">
        <f t="shared" si="1"/>
        <v>-0.00000001226842172</v>
      </c>
    </row>
    <row r="25">
      <c r="A25" s="42" t="s">
        <v>103</v>
      </c>
      <c r="B25" s="47">
        <v>8.30002366E8</v>
      </c>
      <c r="C25" s="43" t="s">
        <v>23</v>
      </c>
      <c r="D25" s="43" t="s">
        <v>97</v>
      </c>
      <c r="E25" s="43" t="s">
        <v>95</v>
      </c>
      <c r="F25" s="44">
        <v>4.0683E-4</v>
      </c>
      <c r="G25" s="43" t="s">
        <v>10</v>
      </c>
      <c r="H25" s="37">
        <f>VLOOKUP(A25,Hoja2!$A$2:$F$64,6,0)</f>
        <v>0.0004068241005</v>
      </c>
      <c r="I25" s="38">
        <f t="shared" si="1"/>
        <v>-0.000000005899470188</v>
      </c>
    </row>
    <row r="26">
      <c r="A26" s="42" t="s">
        <v>35</v>
      </c>
      <c r="B26" s="47">
        <v>8.90300546E8</v>
      </c>
      <c r="C26" s="43" t="s">
        <v>23</v>
      </c>
      <c r="D26" s="43" t="s">
        <v>97</v>
      </c>
      <c r="E26" s="43" t="s">
        <v>95</v>
      </c>
      <c r="F26" s="44">
        <v>3.53902E-4</v>
      </c>
      <c r="G26" s="43" t="s">
        <v>21</v>
      </c>
      <c r="H26" s="37">
        <f>VLOOKUP(A26,Hoja2!$A$2:$F$64,6,0)</f>
        <v>0.0003538973891</v>
      </c>
      <c r="I26" s="38">
        <f t="shared" si="1"/>
        <v>-0.00000000461085709</v>
      </c>
    </row>
    <row r="27">
      <c r="A27" s="42" t="s">
        <v>104</v>
      </c>
      <c r="B27" s="47">
        <v>8.90301884E8</v>
      </c>
      <c r="C27" s="43" t="s">
        <v>23</v>
      </c>
      <c r="D27" s="43" t="s">
        <v>97</v>
      </c>
      <c r="E27" s="43" t="s">
        <v>95</v>
      </c>
      <c r="F27" s="44">
        <v>6.51627E-4</v>
      </c>
      <c r="G27" s="43" t="s">
        <v>21</v>
      </c>
      <c r="H27" s="37">
        <f>VLOOKUP(A27,Hoja2!$A$2:$F$64,6,0)</f>
        <v>0.0006516179932</v>
      </c>
      <c r="I27" s="38">
        <f t="shared" si="1"/>
        <v>-0.000000009006841445</v>
      </c>
    </row>
    <row r="28">
      <c r="A28" s="42" t="s">
        <v>37</v>
      </c>
      <c r="B28" s="47">
        <v>8.60000258E8</v>
      </c>
      <c r="C28" s="43" t="s">
        <v>23</v>
      </c>
      <c r="D28" s="43" t="s">
        <v>97</v>
      </c>
      <c r="E28" s="43" t="s">
        <v>95</v>
      </c>
      <c r="F28" s="44">
        <v>1.64468E-4</v>
      </c>
      <c r="G28" s="43" t="s">
        <v>21</v>
      </c>
      <c r="H28" s="37">
        <f>VLOOKUP(A28,Hoja2!$A$2:$F$64,6,0)</f>
        <v>0.0001644658078</v>
      </c>
      <c r="I28" s="38">
        <f t="shared" si="1"/>
        <v>-0.000000002192155946</v>
      </c>
    </row>
    <row r="29">
      <c r="A29" s="42" t="s">
        <v>38</v>
      </c>
      <c r="B29" s="47">
        <v>8.60353776E8</v>
      </c>
      <c r="C29" s="43" t="s">
        <v>23</v>
      </c>
      <c r="D29" s="43" t="s">
        <v>97</v>
      </c>
      <c r="E29" s="43" t="s">
        <v>95</v>
      </c>
      <c r="F29" s="44">
        <v>1.08691E-4</v>
      </c>
      <c r="G29" s="43" t="s">
        <v>10</v>
      </c>
      <c r="H29" s="37">
        <f>VLOOKUP(A29,Hoja2!$A$2:$F$64,6,0)</f>
        <v>0.0001086891612</v>
      </c>
      <c r="I29" s="38">
        <f t="shared" si="1"/>
        <v>-0.00000000183879747</v>
      </c>
    </row>
    <row r="30">
      <c r="A30" s="42" t="s">
        <v>39</v>
      </c>
      <c r="B30" s="47">
        <v>8.30051928E8</v>
      </c>
      <c r="C30" s="43" t="s">
        <v>23</v>
      </c>
      <c r="D30" s="43" t="s">
        <v>97</v>
      </c>
      <c r="E30" s="43" t="s">
        <v>95</v>
      </c>
      <c r="F30" s="44">
        <v>6.4326E-5</v>
      </c>
      <c r="G30" s="43" t="s">
        <v>21</v>
      </c>
      <c r="H30" s="37">
        <f>VLOOKUP(A30,Hoja2!$A$2:$F$64,6,0)</f>
        <v>0.0000643251954</v>
      </c>
      <c r="I30" s="38">
        <f t="shared" si="1"/>
        <v>-0.0000000008046048637</v>
      </c>
    </row>
    <row r="31">
      <c r="A31" s="42" t="s">
        <v>40</v>
      </c>
      <c r="B31" s="47">
        <v>8.90903858E8</v>
      </c>
      <c r="C31" s="43" t="s">
        <v>23</v>
      </c>
      <c r="D31" s="43" t="s">
        <v>97</v>
      </c>
      <c r="E31" s="43" t="s">
        <v>95</v>
      </c>
      <c r="F31" s="44">
        <v>8.08904E-4</v>
      </c>
      <c r="G31" s="43" t="s">
        <v>21</v>
      </c>
      <c r="H31" s="37">
        <f>VLOOKUP(A31,Hoja2!$A$2:$F$64,6,0)</f>
        <v>0.0008088931634</v>
      </c>
      <c r="I31" s="38">
        <f t="shared" si="1"/>
        <v>-0.00000001083661004</v>
      </c>
    </row>
    <row r="32">
      <c r="A32" s="42" t="s">
        <v>105</v>
      </c>
      <c r="B32" s="47">
        <v>9.00130706E8</v>
      </c>
      <c r="C32" s="43" t="s">
        <v>23</v>
      </c>
      <c r="D32" s="43" t="s">
        <v>97</v>
      </c>
      <c r="E32" s="43" t="s">
        <v>95</v>
      </c>
      <c r="F32" s="44">
        <v>2.45214E-4</v>
      </c>
      <c r="G32" s="43" t="s">
        <v>21</v>
      </c>
      <c r="H32" s="37">
        <f>VLOOKUP(A32,Hoja2!$A$2:$F$64,6,0)</f>
        <v>0.0002452108084</v>
      </c>
      <c r="I32" s="38">
        <f t="shared" si="1"/>
        <v>-0.000000003191615369</v>
      </c>
    </row>
    <row r="33">
      <c r="A33" s="42" t="s">
        <v>106</v>
      </c>
      <c r="B33" s="47">
        <v>9.00063363E8</v>
      </c>
      <c r="C33" s="43" t="s">
        <v>23</v>
      </c>
      <c r="D33" s="43" t="s">
        <v>97</v>
      </c>
      <c r="E33" s="43" t="s">
        <v>95</v>
      </c>
      <c r="F33" s="44">
        <v>2.9926E-5</v>
      </c>
      <c r="G33" s="43" t="s">
        <v>21</v>
      </c>
      <c r="H33" s="37">
        <f>VLOOKUP(A33,Hoja2!$A$2:$F$64,6,0)</f>
        <v>0.00002992523536</v>
      </c>
      <c r="I33" s="38">
        <f t="shared" si="1"/>
        <v>-0.0000000007646362352</v>
      </c>
    </row>
    <row r="34">
      <c r="A34" s="42" t="s">
        <v>43</v>
      </c>
      <c r="B34" s="47">
        <v>8.91401858E8</v>
      </c>
      <c r="C34" s="43" t="s">
        <v>23</v>
      </c>
      <c r="D34" s="43" t="s">
        <v>97</v>
      </c>
      <c r="E34" s="43" t="s">
        <v>95</v>
      </c>
      <c r="F34" s="44">
        <v>6.29073E-4</v>
      </c>
      <c r="G34" s="43" t="s">
        <v>21</v>
      </c>
      <c r="H34" s="37">
        <f>VLOOKUP(A34,Hoja2!$A$2:$F$64,6,0)</f>
        <v>0.0006290640896</v>
      </c>
      <c r="I34" s="38">
        <f t="shared" si="1"/>
        <v>-0.000000008910353314</v>
      </c>
    </row>
    <row r="35">
      <c r="A35" s="42" t="s">
        <v>107</v>
      </c>
      <c r="B35" s="47">
        <v>9.00211167E8</v>
      </c>
      <c r="C35" s="43" t="s">
        <v>23</v>
      </c>
      <c r="D35" s="43" t="s">
        <v>97</v>
      </c>
      <c r="E35" s="43" t="s">
        <v>95</v>
      </c>
      <c r="F35" s="44">
        <v>9.636E-5</v>
      </c>
      <c r="G35" s="43" t="s">
        <v>10</v>
      </c>
      <c r="H35" s="37">
        <f>VLOOKUP(A35,Hoja2!$A$2:$F$64,6,0)</f>
        <v>0.00009635817131</v>
      </c>
      <c r="I35" s="38">
        <f t="shared" si="1"/>
        <v>-0.00000000182869151</v>
      </c>
    </row>
    <row r="36">
      <c r="A36" s="42" t="s">
        <v>45</v>
      </c>
      <c r="B36" s="47">
        <v>8.90301054E8</v>
      </c>
      <c r="C36" s="43" t="s">
        <v>23</v>
      </c>
      <c r="D36" s="43" t="s">
        <v>97</v>
      </c>
      <c r="E36" s="43" t="s">
        <v>95</v>
      </c>
      <c r="F36" s="44">
        <v>1.30316E-4</v>
      </c>
      <c r="G36" s="43" t="s">
        <v>21</v>
      </c>
      <c r="H36" s="37">
        <f>VLOOKUP(A36,Hoja2!$A$2:$F$64,6,0)</f>
        <v>0.0001303140659</v>
      </c>
      <c r="I36" s="38">
        <f t="shared" si="1"/>
        <v>-0.000000001934117068</v>
      </c>
    </row>
    <row r="37">
      <c r="A37" s="42" t="s">
        <v>46</v>
      </c>
      <c r="B37" s="47">
        <v>9.01327963E8</v>
      </c>
      <c r="C37" s="43" t="s">
        <v>23</v>
      </c>
      <c r="D37" s="43" t="s">
        <v>97</v>
      </c>
      <c r="E37" s="43" t="s">
        <v>95</v>
      </c>
      <c r="F37" s="44">
        <v>1.9416E-5</v>
      </c>
      <c r="G37" s="43" t="s">
        <v>21</v>
      </c>
      <c r="H37" s="37">
        <f>VLOOKUP(A37,Hoja2!$A$2:$F$64,6,0)</f>
        <v>0.00001941549258</v>
      </c>
      <c r="I37" s="38">
        <f t="shared" si="1"/>
        <v>-0.0000000005074193439</v>
      </c>
    </row>
    <row r="38">
      <c r="A38" s="42" t="s">
        <v>47</v>
      </c>
      <c r="B38" s="47">
        <v>9.00769095E8</v>
      </c>
      <c r="C38" s="43" t="s">
        <v>23</v>
      </c>
      <c r="D38" s="43" t="s">
        <v>97</v>
      </c>
      <c r="E38" s="43" t="s">
        <v>95</v>
      </c>
      <c r="F38" s="44">
        <v>8.1184E-5</v>
      </c>
      <c r="G38" s="43" t="s">
        <v>21</v>
      </c>
      <c r="H38" s="37">
        <f>VLOOKUP(A38,Hoja2!$A$2:$F$64,6,0)</f>
        <v>0.00008118238442</v>
      </c>
      <c r="I38" s="38">
        <f t="shared" si="1"/>
        <v>-0.000000001615582138</v>
      </c>
    </row>
    <row r="39">
      <c r="A39" s="42" t="s">
        <v>48</v>
      </c>
      <c r="B39" s="47">
        <v>9.0151372E8</v>
      </c>
      <c r="C39" s="43" t="s">
        <v>23</v>
      </c>
      <c r="D39" s="43" t="s">
        <v>97</v>
      </c>
      <c r="E39" s="43" t="s">
        <v>95</v>
      </c>
      <c r="F39" s="44">
        <v>4.0881E-5</v>
      </c>
      <c r="G39" s="43" t="s">
        <v>21</v>
      </c>
      <c r="H39" s="37">
        <f>VLOOKUP(A39,Hoja2!$A$2:$F$64,6,0)</f>
        <v>0.00004088003653</v>
      </c>
      <c r="I39" s="38">
        <f t="shared" si="1"/>
        <v>-0.0000000009634721477</v>
      </c>
    </row>
    <row r="40">
      <c r="A40" s="42" t="s">
        <v>49</v>
      </c>
      <c r="B40" s="47">
        <v>9.0059939E8</v>
      </c>
      <c r="C40" s="43" t="s">
        <v>23</v>
      </c>
      <c r="D40" s="43" t="s">
        <v>97</v>
      </c>
      <c r="E40" s="43" t="s">
        <v>95</v>
      </c>
      <c r="F40" s="44">
        <v>5.25E-7</v>
      </c>
      <c r="G40" s="43" t="s">
        <v>21</v>
      </c>
      <c r="H40" s="37">
        <f>VLOOKUP(A40,Hoja2!$A$2:$F$64,6,0)</f>
        <v>0.0000005250773817</v>
      </c>
      <c r="I40" s="38">
        <f t="shared" si="1"/>
        <v>0</v>
      </c>
    </row>
    <row r="41">
      <c r="A41" s="42" t="s">
        <v>50</v>
      </c>
      <c r="B41" s="47">
        <v>9.00610585E8</v>
      </c>
      <c r="C41" s="43" t="s">
        <v>23</v>
      </c>
      <c r="D41" s="43" t="s">
        <v>97</v>
      </c>
      <c r="E41" s="43" t="s">
        <v>95</v>
      </c>
      <c r="F41" s="44">
        <v>3.4953E-5</v>
      </c>
      <c r="G41" s="43" t="s">
        <v>21</v>
      </c>
      <c r="H41" s="37">
        <f>VLOOKUP(A41,Hoja2!$A$2:$F$64,6,0)</f>
        <v>0.00003495242771</v>
      </c>
      <c r="I41" s="38">
        <f t="shared" si="1"/>
        <v>-0.0000000005722920161</v>
      </c>
    </row>
    <row r="42">
      <c r="A42" s="42" t="s">
        <v>51</v>
      </c>
      <c r="B42" s="47">
        <v>8.90310769E8</v>
      </c>
      <c r="C42" s="43" t="s">
        <v>23</v>
      </c>
      <c r="D42" s="43" t="s">
        <v>97</v>
      </c>
      <c r="E42" s="43" t="s">
        <v>95</v>
      </c>
      <c r="F42" s="44">
        <v>1.55925E-4</v>
      </c>
      <c r="G42" s="43" t="s">
        <v>21</v>
      </c>
      <c r="H42" s="37">
        <f>VLOOKUP(A42,Hoja2!$A$2:$F$64,6,0)</f>
        <v>0.0001559228669</v>
      </c>
      <c r="I42" s="38">
        <f t="shared" si="1"/>
        <v>-0.000000002133143756</v>
      </c>
    </row>
    <row r="43">
      <c r="A43" s="42" t="s">
        <v>52</v>
      </c>
      <c r="B43" s="47">
        <v>8.30134183E8</v>
      </c>
      <c r="C43" s="43" t="s">
        <v>23</v>
      </c>
      <c r="D43" s="43" t="s">
        <v>97</v>
      </c>
      <c r="E43" s="43" t="s">
        <v>95</v>
      </c>
      <c r="F43" s="44">
        <v>4.20018E-4</v>
      </c>
      <c r="G43" s="43" t="s">
        <v>10</v>
      </c>
      <c r="H43" s="37">
        <f>VLOOKUP(A43,Hoja2!$A$2:$F$64,6,0)</f>
        <v>0.0004200123995</v>
      </c>
      <c r="I43" s="38">
        <f t="shared" si="1"/>
        <v>-0.000000005600504429</v>
      </c>
    </row>
    <row r="44">
      <c r="A44" s="42" t="s">
        <v>53</v>
      </c>
      <c r="B44" s="47">
        <v>1.016094243E9</v>
      </c>
      <c r="C44" s="43" t="s">
        <v>23</v>
      </c>
      <c r="D44" s="43" t="s">
        <v>97</v>
      </c>
      <c r="E44" s="43" t="s">
        <v>95</v>
      </c>
      <c r="F44" s="44">
        <v>9.687E-6</v>
      </c>
      <c r="G44" s="43" t="s">
        <v>21</v>
      </c>
      <c r="H44" s="37">
        <f>VLOOKUP(A44,Hoja2!$A$2:$F$64,6,0)</f>
        <v>0.000003847701219</v>
      </c>
      <c r="I44" s="38">
        <f t="shared" si="1"/>
        <v>-0.000005839298781</v>
      </c>
    </row>
    <row r="45">
      <c r="A45" s="42" t="s">
        <v>54</v>
      </c>
      <c r="B45" s="47">
        <v>5.2755022E7</v>
      </c>
      <c r="C45" s="43" t="s">
        <v>23</v>
      </c>
      <c r="D45" s="43" t="s">
        <v>97</v>
      </c>
      <c r="E45" s="43" t="s">
        <v>108</v>
      </c>
      <c r="F45" s="48"/>
      <c r="G45" s="45"/>
      <c r="H45" s="37" t="str">
        <f>VLOOKUP(A45,Hoja2!$A$2:$F$64,6,0)</f>
        <v/>
      </c>
      <c r="I45" s="38">
        <f t="shared" si="1"/>
        <v>0</v>
      </c>
    </row>
    <row r="46">
      <c r="A46" s="42" t="s">
        <v>55</v>
      </c>
      <c r="B46" s="47">
        <v>7.2254102E7</v>
      </c>
      <c r="C46" s="43" t="s">
        <v>23</v>
      </c>
      <c r="D46" s="43" t="s">
        <v>97</v>
      </c>
      <c r="E46" s="43" t="s">
        <v>95</v>
      </c>
      <c r="F46" s="44">
        <v>3.128E-6</v>
      </c>
      <c r="G46" s="43" t="s">
        <v>11</v>
      </c>
      <c r="H46" s="37">
        <f>VLOOKUP(A46,Hoja2!$A$2:$F$64,6,0)</f>
        <v>0.000003127830156</v>
      </c>
      <c r="I46" s="38">
        <f t="shared" si="1"/>
        <v>-0.0000000001698443183</v>
      </c>
    </row>
    <row r="47">
      <c r="A47" s="42" t="s">
        <v>56</v>
      </c>
      <c r="B47" s="47">
        <v>3.9636868E7</v>
      </c>
      <c r="C47" s="43" t="s">
        <v>23</v>
      </c>
      <c r="D47" s="43" t="s">
        <v>97</v>
      </c>
      <c r="E47" s="43" t="s">
        <v>95</v>
      </c>
      <c r="F47" s="44">
        <v>3.653E-6</v>
      </c>
      <c r="G47" s="43" t="s">
        <v>10</v>
      </c>
      <c r="H47" s="37">
        <f>VLOOKUP(A47,Hoja2!$A$2:$F$64,6,0)</f>
        <v>0.000003653319668</v>
      </c>
      <c r="I47" s="38">
        <f t="shared" si="1"/>
        <v>0.0000000003196683339</v>
      </c>
    </row>
    <row r="48">
      <c r="A48" s="42" t="s">
        <v>57</v>
      </c>
      <c r="B48" s="47">
        <v>9.01328407E8</v>
      </c>
      <c r="C48" s="43" t="s">
        <v>23</v>
      </c>
      <c r="D48" s="43" t="s">
        <v>97</v>
      </c>
      <c r="E48" s="43" t="s">
        <v>95</v>
      </c>
      <c r="F48" s="44">
        <v>3.7391E-5</v>
      </c>
      <c r="G48" s="43" t="s">
        <v>21</v>
      </c>
      <c r="H48" s="37">
        <f>VLOOKUP(A48,Hoja2!$A$2:$F$64,6,0)</f>
        <v>0.00003739012263</v>
      </c>
      <c r="I48" s="38">
        <f t="shared" si="1"/>
        <v>-0.0000000008773739181</v>
      </c>
    </row>
    <row r="49">
      <c r="A49" s="42" t="s">
        <v>58</v>
      </c>
      <c r="B49" s="47">
        <v>8.30109723E8</v>
      </c>
      <c r="C49" s="43" t="s">
        <v>23</v>
      </c>
      <c r="D49" s="43" t="s">
        <v>97</v>
      </c>
      <c r="E49" s="43" t="s">
        <v>95</v>
      </c>
      <c r="F49" s="44">
        <v>4.2642E-5</v>
      </c>
      <c r="G49" s="43" t="s">
        <v>10</v>
      </c>
      <c r="H49" s="37">
        <f>VLOOKUP(A49,Hoja2!$A$2:$F$64,6,0)</f>
        <v>0.00004264115377</v>
      </c>
      <c r="I49" s="38">
        <f t="shared" si="1"/>
        <v>-0.0000000008462286969</v>
      </c>
    </row>
    <row r="50">
      <c r="A50" s="46" t="s">
        <v>81</v>
      </c>
      <c r="B50" s="47">
        <v>8.60056147E8</v>
      </c>
      <c r="C50" s="43" t="s">
        <v>23</v>
      </c>
      <c r="D50" s="43" t="s">
        <v>97</v>
      </c>
      <c r="E50" s="43" t="s">
        <v>95</v>
      </c>
      <c r="F50" s="44">
        <v>5.8356E-4</v>
      </c>
      <c r="G50" s="43" t="s">
        <v>21</v>
      </c>
      <c r="H50" s="37">
        <f>VLOOKUP(A50,Hoja2!$A$2:$F$64,6,0)</f>
        <v>0.0005835520669</v>
      </c>
      <c r="I50" s="38">
        <f t="shared" si="1"/>
        <v>-0.000000007933118344</v>
      </c>
    </row>
    <row r="51">
      <c r="A51" s="46" t="s">
        <v>80</v>
      </c>
      <c r="B51" s="47">
        <v>9.01354603E8</v>
      </c>
      <c r="C51" s="43" t="s">
        <v>23</v>
      </c>
      <c r="D51" s="43" t="s">
        <v>97</v>
      </c>
      <c r="E51" s="43" t="s">
        <v>95</v>
      </c>
      <c r="F51" s="44">
        <v>1.2842E-4</v>
      </c>
      <c r="G51" s="43" t="s">
        <v>21</v>
      </c>
      <c r="H51" s="37">
        <f>VLOOKUP(A51,Hoja2!$A$2:$F$64,6,0)</f>
        <v>0.0001284177783</v>
      </c>
      <c r="I51" s="38">
        <f t="shared" si="1"/>
        <v>-0.000000002221679546</v>
      </c>
    </row>
    <row r="52">
      <c r="A52" s="42" t="s">
        <v>59</v>
      </c>
      <c r="B52" s="47">
        <v>8.0015713E8</v>
      </c>
      <c r="C52" s="43" t="s">
        <v>23</v>
      </c>
      <c r="D52" s="43" t="s">
        <v>100</v>
      </c>
      <c r="E52" s="43" t="s">
        <v>95</v>
      </c>
      <c r="F52" s="44">
        <v>9.5705E-5</v>
      </c>
      <c r="G52" s="43" t="s">
        <v>21</v>
      </c>
      <c r="H52" s="37">
        <f>VLOOKUP(A52,Hoja2!$A$2:$F$64,6,0)</f>
        <v>0.00009570389337</v>
      </c>
      <c r="I52" s="38">
        <f t="shared" si="1"/>
        <v>-0.000000001106629735</v>
      </c>
    </row>
    <row r="53">
      <c r="A53" s="42" t="s">
        <v>109</v>
      </c>
      <c r="B53" s="47">
        <v>8.90300686E8</v>
      </c>
      <c r="C53" s="43" t="s">
        <v>23</v>
      </c>
      <c r="D53" s="43" t="s">
        <v>100</v>
      </c>
      <c r="E53" s="43" t="s">
        <v>95</v>
      </c>
      <c r="F53" s="44">
        <v>1.78947E-4</v>
      </c>
      <c r="G53" s="43" t="s">
        <v>21</v>
      </c>
      <c r="H53" s="37">
        <f>VLOOKUP(A53,Hoja2!$A$2:$F$64,6,0)</f>
        <v>0.0001789449727</v>
      </c>
      <c r="I53" s="38">
        <f t="shared" si="1"/>
        <v>-0.000000002027265327</v>
      </c>
    </row>
    <row r="54">
      <c r="A54" s="42" t="s">
        <v>62</v>
      </c>
      <c r="B54" s="47">
        <v>8.30127281E8</v>
      </c>
      <c r="C54" s="43" t="s">
        <v>23</v>
      </c>
      <c r="D54" s="43" t="s">
        <v>100</v>
      </c>
      <c r="E54" s="43" t="s">
        <v>95</v>
      </c>
      <c r="F54" s="44">
        <v>6.3567E-5</v>
      </c>
      <c r="G54" s="43" t="s">
        <v>21</v>
      </c>
      <c r="H54" s="37">
        <f>VLOOKUP(A54,Hoja2!$A$2:$F$64,6,0)</f>
        <v>0.00006356576365</v>
      </c>
      <c r="I54" s="38">
        <f t="shared" si="1"/>
        <v>-0.000000001236351117</v>
      </c>
    </row>
    <row r="55">
      <c r="A55" s="42" t="s">
        <v>110</v>
      </c>
      <c r="B55" s="47">
        <v>9.00746235E8</v>
      </c>
      <c r="C55" s="43" t="s">
        <v>23</v>
      </c>
      <c r="D55" s="43" t="s">
        <v>100</v>
      </c>
      <c r="E55" s="43" t="s">
        <v>108</v>
      </c>
      <c r="F55" s="48"/>
      <c r="G55" s="45"/>
      <c r="H55" s="37" t="str">
        <f>VLOOKUP(A55,Hoja2!$A$2:$F$64,6,0)</f>
        <v/>
      </c>
      <c r="I55" s="38">
        <f t="shared" si="1"/>
        <v>0</v>
      </c>
    </row>
    <row r="56">
      <c r="A56" s="42" t="s">
        <v>111</v>
      </c>
      <c r="B56" s="47">
        <v>8.909359E8</v>
      </c>
      <c r="C56" s="43" t="s">
        <v>23</v>
      </c>
      <c r="D56" s="43" t="s">
        <v>100</v>
      </c>
      <c r="E56" s="43" t="s">
        <v>95</v>
      </c>
      <c r="F56" s="44">
        <v>1.922E-5</v>
      </c>
      <c r="G56" s="43" t="s">
        <v>21</v>
      </c>
      <c r="H56" s="37">
        <f>VLOOKUP(A56,Hoja2!$A$2:$F$64,6,0)</f>
        <v>0.00001921981129</v>
      </c>
      <c r="I56" s="38">
        <f t="shared" si="1"/>
        <v>-0.0000000001887140504</v>
      </c>
    </row>
    <row r="57">
      <c r="A57" s="42" t="s">
        <v>65</v>
      </c>
      <c r="B57" s="47">
        <v>8.30016231E8</v>
      </c>
      <c r="C57" s="43" t="s">
        <v>23</v>
      </c>
      <c r="D57" s="43" t="s">
        <v>100</v>
      </c>
      <c r="E57" s="43" t="s">
        <v>95</v>
      </c>
      <c r="F57" s="44">
        <v>1.14976E-4</v>
      </c>
      <c r="G57" s="43" t="s">
        <v>10</v>
      </c>
      <c r="H57" s="37">
        <f>VLOOKUP(A57,Hoja2!$A$2:$F$64,6,0)</f>
        <v>0.0001149743442</v>
      </c>
      <c r="I57" s="38">
        <f t="shared" si="1"/>
        <v>-0.000000001655790625</v>
      </c>
    </row>
    <row r="58">
      <c r="A58" s="42" t="s">
        <v>66</v>
      </c>
      <c r="B58" s="47">
        <v>9.0007882E8</v>
      </c>
      <c r="C58" s="43" t="s">
        <v>23</v>
      </c>
      <c r="D58" s="43" t="s">
        <v>100</v>
      </c>
      <c r="E58" s="43" t="s">
        <v>95</v>
      </c>
      <c r="F58" s="44">
        <v>1.00602E-4</v>
      </c>
      <c r="G58" s="43" t="s">
        <v>21</v>
      </c>
      <c r="H58" s="37">
        <f>VLOOKUP(A58,Hoja2!$A$2:$F$64,6,0)</f>
        <v>0.0001006005735</v>
      </c>
      <c r="I58" s="38">
        <f t="shared" si="1"/>
        <v>-0.00000000142651377</v>
      </c>
    </row>
    <row r="59">
      <c r="A59" s="42" t="s">
        <v>67</v>
      </c>
      <c r="B59" s="47">
        <v>8.0017475E8</v>
      </c>
      <c r="C59" s="43" t="s">
        <v>23</v>
      </c>
      <c r="D59" s="43" t="s">
        <v>100</v>
      </c>
      <c r="E59" s="43" t="s">
        <v>95</v>
      </c>
      <c r="F59" s="44">
        <v>7.7358E-5</v>
      </c>
      <c r="G59" s="43" t="s">
        <v>21</v>
      </c>
      <c r="H59" s="37">
        <f>VLOOKUP(A59,Hoja2!$A$2:$F$64,6,0)</f>
        <v>0.00007735684077</v>
      </c>
      <c r="I59" s="38">
        <f t="shared" si="1"/>
        <v>-0.000000001159232918</v>
      </c>
    </row>
    <row r="60">
      <c r="A60" s="42" t="s">
        <v>68</v>
      </c>
      <c r="B60" s="47">
        <v>9.01305371E8</v>
      </c>
      <c r="C60" s="43" t="s">
        <v>23</v>
      </c>
      <c r="D60" s="43" t="s">
        <v>100</v>
      </c>
      <c r="E60" s="43" t="s">
        <v>95</v>
      </c>
      <c r="F60" s="44">
        <v>5.9915E-5</v>
      </c>
      <c r="G60" s="43" t="s">
        <v>21</v>
      </c>
      <c r="H60" s="37">
        <f>VLOOKUP(A60,Hoja2!$A$2:$F$64,6,0)</f>
        <v>0.00005991386871</v>
      </c>
      <c r="I60" s="38">
        <f t="shared" si="1"/>
        <v>-0.000000001131293301</v>
      </c>
    </row>
    <row r="61">
      <c r="A61" s="42" t="s">
        <v>69</v>
      </c>
      <c r="B61" s="47">
        <v>9.00193986E8</v>
      </c>
      <c r="C61" s="43" t="s">
        <v>23</v>
      </c>
      <c r="D61" s="43" t="s">
        <v>100</v>
      </c>
      <c r="E61" s="43" t="s">
        <v>95</v>
      </c>
      <c r="F61" s="44">
        <v>5.0852E-5</v>
      </c>
      <c r="G61" s="43" t="s">
        <v>21</v>
      </c>
      <c r="H61" s="37">
        <f>VLOOKUP(A61,Hoja2!$A$2:$F$64,6,0)</f>
        <v>0.00005085161056</v>
      </c>
      <c r="I61" s="38">
        <f t="shared" si="1"/>
        <v>-0.0000000003894441529</v>
      </c>
    </row>
    <row r="62">
      <c r="A62" s="42" t="s">
        <v>73</v>
      </c>
      <c r="B62" s="47">
        <v>4.44444649E8</v>
      </c>
      <c r="C62" s="43" t="s">
        <v>23</v>
      </c>
      <c r="D62" s="43" t="s">
        <v>100</v>
      </c>
      <c r="E62" s="43" t="s">
        <v>95</v>
      </c>
      <c r="F62" s="44">
        <v>0.172153383</v>
      </c>
      <c r="G62" s="43" t="s">
        <v>10</v>
      </c>
      <c r="H62" s="37">
        <f>VLOOKUP(A62,Hoja2!$A$2:$F$64,6,0)</f>
        <v>0.1721510481</v>
      </c>
      <c r="I62" s="38">
        <f t="shared" si="1"/>
        <v>-0.000002334922502</v>
      </c>
    </row>
    <row r="63">
      <c r="A63" s="42" t="s">
        <v>74</v>
      </c>
      <c r="B63" s="47">
        <v>9.00090353E8</v>
      </c>
      <c r="C63" s="43" t="s">
        <v>23</v>
      </c>
      <c r="D63" s="43" t="s">
        <v>97</v>
      </c>
      <c r="E63" s="43" t="s">
        <v>95</v>
      </c>
      <c r="F63" s="44">
        <v>5.1345E-5</v>
      </c>
      <c r="G63" s="43" t="s">
        <v>21</v>
      </c>
      <c r="H63" s="37">
        <f>VLOOKUP(A63,Hoja2!$A$2:$F$64,6,0)</f>
        <v>0.00005134444614</v>
      </c>
      <c r="I63" s="38">
        <f t="shared" si="1"/>
        <v>-0.0000000005538623584</v>
      </c>
    </row>
    <row r="64">
      <c r="A64" s="42" t="s">
        <v>75</v>
      </c>
      <c r="B64" s="47">
        <v>1.019145542E9</v>
      </c>
      <c r="C64" s="43" t="s">
        <v>23</v>
      </c>
      <c r="D64" s="43" t="s">
        <v>97</v>
      </c>
      <c r="E64" s="43" t="s">
        <v>95</v>
      </c>
      <c r="F64" s="44">
        <v>6.3851E-5</v>
      </c>
      <c r="G64" s="43" t="s">
        <v>21</v>
      </c>
      <c r="H64" s="37">
        <f>VLOOKUP(A64,Hoja2!$A$2:$F$64,6,0)</f>
        <v>0.00006385003546</v>
      </c>
      <c r="I64" s="38">
        <f t="shared" si="1"/>
        <v>-0.0000000009645355835</v>
      </c>
    </row>
    <row r="65">
      <c r="A65" s="42" t="s">
        <v>112</v>
      </c>
      <c r="B65" s="43">
        <v>8.00197463E8</v>
      </c>
      <c r="C65" s="43" t="s">
        <v>23</v>
      </c>
      <c r="D65" s="43" t="s">
        <v>97</v>
      </c>
      <c r="E65" s="43" t="s">
        <v>95</v>
      </c>
      <c r="F65" s="44">
        <v>9.03962E-4</v>
      </c>
      <c r="G65" s="43" t="s">
        <v>10</v>
      </c>
      <c r="H65" s="37">
        <f>VLOOKUP(A65,Hoja2!$A$2:$F$64,6,0)</f>
        <v>0.0009039499217</v>
      </c>
      <c r="I65" s="38">
        <f t="shared" si="1"/>
        <v>-0.0000000120782785</v>
      </c>
    </row>
    <row r="66">
      <c r="F66" s="49"/>
      <c r="H66" s="37"/>
      <c r="I66" s="38"/>
    </row>
    <row r="67">
      <c r="F67" s="49"/>
      <c r="H67" s="37"/>
      <c r="I67" s="38"/>
    </row>
    <row r="68">
      <c r="F68" s="49"/>
      <c r="H68" s="37"/>
      <c r="I68" s="38"/>
    </row>
    <row r="69">
      <c r="F69" s="49"/>
      <c r="H69" s="37"/>
      <c r="I69" s="38"/>
    </row>
    <row r="70">
      <c r="F70" s="49"/>
      <c r="H70" s="37"/>
      <c r="I70" s="38"/>
    </row>
    <row r="71">
      <c r="F71" s="49"/>
      <c r="H71" s="37"/>
      <c r="I71" s="38"/>
    </row>
    <row r="72">
      <c r="F72" s="49"/>
      <c r="H72" s="37"/>
      <c r="I72" s="38"/>
    </row>
    <row r="73">
      <c r="F73" s="49"/>
      <c r="H73" s="37"/>
      <c r="I73" s="38"/>
    </row>
    <row r="74">
      <c r="F74" s="49"/>
      <c r="H74" s="37"/>
      <c r="I74" s="38"/>
    </row>
    <row r="75">
      <c r="F75" s="49"/>
      <c r="H75" s="37"/>
      <c r="I75" s="38"/>
    </row>
    <row r="76">
      <c r="F76" s="49"/>
      <c r="H76" s="37"/>
      <c r="I76" s="38"/>
    </row>
    <row r="77">
      <c r="F77" s="49"/>
      <c r="H77" s="37"/>
      <c r="I77" s="38"/>
    </row>
    <row r="78">
      <c r="F78" s="49"/>
      <c r="H78" s="37"/>
      <c r="I78" s="38"/>
    </row>
    <row r="79">
      <c r="F79" s="49"/>
      <c r="H79" s="37"/>
      <c r="I79" s="38"/>
    </row>
    <row r="80">
      <c r="F80" s="49"/>
      <c r="H80" s="37"/>
      <c r="I80" s="38"/>
    </row>
    <row r="81">
      <c r="F81" s="49"/>
      <c r="H81" s="37"/>
      <c r="I81" s="38"/>
    </row>
    <row r="82">
      <c r="F82" s="49"/>
      <c r="H82" s="37"/>
      <c r="I82" s="38"/>
    </row>
    <row r="83">
      <c r="F83" s="49"/>
      <c r="H83" s="37"/>
      <c r="I83" s="38"/>
    </row>
    <row r="84">
      <c r="F84" s="49"/>
      <c r="H84" s="37"/>
      <c r="I84" s="38"/>
    </row>
    <row r="85">
      <c r="F85" s="49"/>
      <c r="H85" s="37"/>
      <c r="I85" s="38"/>
    </row>
    <row r="86">
      <c r="F86" s="49"/>
      <c r="H86" s="37"/>
      <c r="I86" s="38"/>
    </row>
    <row r="87">
      <c r="F87" s="49"/>
      <c r="H87" s="37"/>
      <c r="I87" s="38"/>
    </row>
    <row r="88">
      <c r="F88" s="49"/>
      <c r="H88" s="37"/>
      <c r="I88" s="38"/>
    </row>
    <row r="89">
      <c r="F89" s="49"/>
      <c r="H89" s="37"/>
      <c r="I89" s="38"/>
    </row>
    <row r="90">
      <c r="F90" s="49"/>
      <c r="H90" s="37"/>
      <c r="I90" s="38"/>
    </row>
    <row r="91">
      <c r="F91" s="49"/>
      <c r="H91" s="37"/>
      <c r="I91" s="38"/>
    </row>
    <row r="92">
      <c r="F92" s="49"/>
      <c r="H92" s="37"/>
      <c r="I92" s="38"/>
    </row>
    <row r="93">
      <c r="F93" s="49"/>
      <c r="H93" s="37"/>
      <c r="I93" s="38"/>
    </row>
    <row r="94">
      <c r="F94" s="49"/>
      <c r="H94" s="37"/>
      <c r="I94" s="38"/>
    </row>
    <row r="95">
      <c r="F95" s="49"/>
      <c r="H95" s="37"/>
      <c r="I95" s="38"/>
    </row>
    <row r="96">
      <c r="F96" s="49"/>
      <c r="H96" s="37"/>
      <c r="I96" s="38"/>
    </row>
    <row r="97">
      <c r="F97" s="49"/>
      <c r="H97" s="37"/>
      <c r="I97" s="38"/>
    </row>
    <row r="98">
      <c r="F98" s="49"/>
      <c r="H98" s="37"/>
      <c r="I98" s="38"/>
    </row>
    <row r="99">
      <c r="F99" s="49"/>
      <c r="H99" s="37"/>
      <c r="I99" s="38"/>
    </row>
    <row r="100">
      <c r="F100" s="49"/>
      <c r="H100" s="37"/>
      <c r="I100" s="38"/>
    </row>
    <row r="101">
      <c r="F101" s="49"/>
      <c r="H101" s="37"/>
      <c r="I101" s="38"/>
    </row>
    <row r="102">
      <c r="F102" s="49"/>
      <c r="H102" s="37"/>
      <c r="I102" s="38"/>
    </row>
    <row r="103">
      <c r="F103" s="49"/>
      <c r="H103" s="37"/>
      <c r="I103" s="38"/>
    </row>
    <row r="104">
      <c r="F104" s="49"/>
      <c r="H104" s="37"/>
      <c r="I104" s="38"/>
    </row>
    <row r="105">
      <c r="F105" s="49"/>
      <c r="H105" s="37"/>
      <c r="I105" s="38"/>
    </row>
    <row r="106">
      <c r="F106" s="49"/>
      <c r="H106" s="37"/>
      <c r="I106" s="38"/>
    </row>
    <row r="107">
      <c r="F107" s="49"/>
      <c r="H107" s="37"/>
      <c r="I107" s="38"/>
    </row>
    <row r="108">
      <c r="F108" s="49"/>
      <c r="H108" s="37"/>
      <c r="I108" s="38"/>
    </row>
    <row r="109">
      <c r="F109" s="49"/>
      <c r="H109" s="37"/>
      <c r="I109" s="38"/>
    </row>
    <row r="110">
      <c r="F110" s="49"/>
      <c r="H110" s="37"/>
      <c r="I110" s="38"/>
    </row>
    <row r="111">
      <c r="F111" s="49"/>
      <c r="H111" s="37"/>
      <c r="I111" s="38"/>
    </row>
    <row r="112">
      <c r="F112" s="49"/>
      <c r="H112" s="37"/>
      <c r="I112" s="38"/>
    </row>
    <row r="113">
      <c r="F113" s="49"/>
      <c r="H113" s="37"/>
      <c r="I113" s="38"/>
    </row>
    <row r="114">
      <c r="F114" s="49"/>
      <c r="H114" s="37"/>
      <c r="I114" s="38"/>
    </row>
    <row r="115">
      <c r="F115" s="49"/>
      <c r="H115" s="37"/>
      <c r="I115" s="38"/>
    </row>
    <row r="116">
      <c r="F116" s="49"/>
      <c r="H116" s="37"/>
      <c r="I116" s="38"/>
    </row>
    <row r="117">
      <c r="F117" s="49"/>
      <c r="H117" s="37"/>
      <c r="I117" s="38"/>
    </row>
    <row r="118">
      <c r="F118" s="49"/>
      <c r="H118" s="37"/>
      <c r="I118" s="38"/>
    </row>
    <row r="119">
      <c r="F119" s="49"/>
      <c r="H119" s="37"/>
      <c r="I119" s="38"/>
    </row>
    <row r="120">
      <c r="F120" s="49"/>
      <c r="H120" s="37"/>
      <c r="I120" s="38"/>
    </row>
    <row r="121">
      <c r="F121" s="49"/>
      <c r="H121" s="37"/>
      <c r="I121" s="38"/>
    </row>
    <row r="122">
      <c r="F122" s="49"/>
      <c r="H122" s="37"/>
      <c r="I122" s="38"/>
    </row>
    <row r="123">
      <c r="F123" s="49"/>
      <c r="H123" s="37"/>
      <c r="I123" s="38"/>
    </row>
    <row r="124">
      <c r="F124" s="49"/>
      <c r="H124" s="37"/>
      <c r="I124" s="38"/>
    </row>
    <row r="125">
      <c r="F125" s="49"/>
      <c r="H125" s="37"/>
      <c r="I125" s="38"/>
    </row>
    <row r="126">
      <c r="F126" s="49"/>
      <c r="H126" s="37"/>
      <c r="I126" s="38"/>
    </row>
    <row r="127">
      <c r="F127" s="49"/>
      <c r="H127" s="37"/>
      <c r="I127" s="38"/>
    </row>
    <row r="128">
      <c r="F128" s="49"/>
      <c r="H128" s="37"/>
      <c r="I128" s="38"/>
    </row>
    <row r="129">
      <c r="F129" s="49"/>
      <c r="H129" s="37"/>
      <c r="I129" s="38"/>
    </row>
    <row r="130">
      <c r="F130" s="49"/>
      <c r="H130" s="37"/>
      <c r="I130" s="38"/>
    </row>
    <row r="131">
      <c r="F131" s="49"/>
      <c r="H131" s="37"/>
      <c r="I131" s="38"/>
    </row>
    <row r="132">
      <c r="F132" s="49"/>
      <c r="H132" s="37"/>
      <c r="I132" s="38"/>
    </row>
    <row r="133">
      <c r="F133" s="49"/>
      <c r="H133" s="37"/>
      <c r="I133" s="38"/>
    </row>
    <row r="134">
      <c r="F134" s="49"/>
      <c r="H134" s="37"/>
      <c r="I134" s="38"/>
    </row>
    <row r="135">
      <c r="F135" s="49"/>
      <c r="H135" s="37"/>
      <c r="I135" s="38"/>
    </row>
    <row r="136">
      <c r="F136" s="49"/>
      <c r="H136" s="37"/>
      <c r="I136" s="38"/>
    </row>
    <row r="137">
      <c r="F137" s="49"/>
      <c r="H137" s="37"/>
      <c r="I137" s="38"/>
    </row>
    <row r="138">
      <c r="F138" s="49"/>
      <c r="H138" s="37"/>
      <c r="I138" s="38"/>
    </row>
    <row r="139">
      <c r="F139" s="49"/>
      <c r="H139" s="37"/>
      <c r="I139" s="38"/>
    </row>
    <row r="140">
      <c r="F140" s="49"/>
      <c r="H140" s="37"/>
      <c r="I140" s="38"/>
    </row>
    <row r="141">
      <c r="F141" s="49"/>
      <c r="H141" s="37"/>
      <c r="I141" s="38"/>
    </row>
    <row r="142">
      <c r="F142" s="49"/>
      <c r="H142" s="37"/>
      <c r="I142" s="38"/>
    </row>
    <row r="143">
      <c r="F143" s="49"/>
      <c r="H143" s="37"/>
      <c r="I143" s="38"/>
    </row>
    <row r="144">
      <c r="F144" s="49"/>
      <c r="H144" s="37"/>
      <c r="I144" s="38"/>
    </row>
    <row r="145">
      <c r="F145" s="49"/>
      <c r="H145" s="37"/>
      <c r="I145" s="38"/>
    </row>
    <row r="146">
      <c r="F146" s="49"/>
      <c r="H146" s="37"/>
      <c r="I146" s="38"/>
    </row>
    <row r="147">
      <c r="F147" s="49"/>
      <c r="H147" s="37"/>
      <c r="I147" s="38"/>
    </row>
    <row r="148">
      <c r="F148" s="49"/>
      <c r="H148" s="37"/>
      <c r="I148" s="38"/>
    </row>
    <row r="149">
      <c r="F149" s="49"/>
      <c r="H149" s="37"/>
      <c r="I149" s="38"/>
    </row>
    <row r="150">
      <c r="F150" s="49"/>
      <c r="H150" s="37"/>
      <c r="I150" s="38"/>
    </row>
    <row r="151">
      <c r="F151" s="49"/>
      <c r="H151" s="37"/>
      <c r="I151" s="38"/>
    </row>
    <row r="152">
      <c r="F152" s="49"/>
      <c r="H152" s="37"/>
      <c r="I152" s="38"/>
    </row>
    <row r="153">
      <c r="F153" s="49"/>
      <c r="H153" s="37"/>
      <c r="I153" s="38"/>
    </row>
    <row r="154">
      <c r="F154" s="49"/>
      <c r="H154" s="37"/>
      <c r="I154" s="38"/>
    </row>
    <row r="155">
      <c r="F155" s="49"/>
      <c r="H155" s="37"/>
      <c r="I155" s="38"/>
    </row>
    <row r="156">
      <c r="F156" s="49"/>
      <c r="H156" s="37"/>
      <c r="I156" s="38"/>
    </row>
    <row r="157">
      <c r="F157" s="49"/>
      <c r="H157" s="37"/>
      <c r="I157" s="38"/>
    </row>
    <row r="158">
      <c r="F158" s="49"/>
      <c r="H158" s="37"/>
      <c r="I158" s="38"/>
    </row>
    <row r="159">
      <c r="F159" s="49"/>
      <c r="H159" s="37"/>
      <c r="I159" s="38"/>
    </row>
    <row r="160">
      <c r="F160" s="49"/>
      <c r="H160" s="37"/>
      <c r="I160" s="38"/>
    </row>
    <row r="161">
      <c r="F161" s="49"/>
      <c r="H161" s="37"/>
      <c r="I161" s="38"/>
    </row>
    <row r="162">
      <c r="F162" s="49"/>
      <c r="H162" s="37"/>
      <c r="I162" s="38"/>
    </row>
    <row r="163">
      <c r="F163" s="49"/>
      <c r="H163" s="37"/>
      <c r="I163" s="38"/>
    </row>
    <row r="164">
      <c r="F164" s="49"/>
      <c r="H164" s="37"/>
      <c r="I164" s="38"/>
    </row>
    <row r="165">
      <c r="F165" s="49"/>
      <c r="H165" s="37"/>
      <c r="I165" s="38"/>
    </row>
    <row r="166">
      <c r="F166" s="49"/>
      <c r="H166" s="37"/>
      <c r="I166" s="38"/>
    </row>
    <row r="167">
      <c r="F167" s="49"/>
      <c r="H167" s="37"/>
      <c r="I167" s="38"/>
    </row>
    <row r="168">
      <c r="F168" s="49"/>
      <c r="H168" s="37"/>
      <c r="I168" s="38"/>
    </row>
    <row r="169">
      <c r="F169" s="49"/>
      <c r="H169" s="37"/>
      <c r="I169" s="38"/>
    </row>
    <row r="170">
      <c r="F170" s="49"/>
      <c r="H170" s="37"/>
      <c r="I170" s="38"/>
    </row>
    <row r="171">
      <c r="F171" s="49"/>
      <c r="H171" s="37"/>
      <c r="I171" s="38"/>
    </row>
    <row r="172">
      <c r="F172" s="49"/>
      <c r="H172" s="37"/>
      <c r="I172" s="38"/>
    </row>
    <row r="173">
      <c r="F173" s="49"/>
      <c r="H173" s="37"/>
      <c r="I173" s="38"/>
    </row>
    <row r="174">
      <c r="F174" s="49"/>
      <c r="H174" s="37"/>
      <c r="I174" s="38"/>
    </row>
    <row r="175">
      <c r="F175" s="49"/>
      <c r="H175" s="37"/>
      <c r="I175" s="38"/>
    </row>
    <row r="176">
      <c r="F176" s="49"/>
      <c r="H176" s="37"/>
      <c r="I176" s="38"/>
    </row>
    <row r="177">
      <c r="F177" s="49"/>
      <c r="H177" s="37"/>
      <c r="I177" s="38"/>
    </row>
    <row r="178">
      <c r="F178" s="49"/>
      <c r="H178" s="37"/>
      <c r="I178" s="38"/>
    </row>
    <row r="179">
      <c r="F179" s="49"/>
      <c r="H179" s="37"/>
      <c r="I179" s="38"/>
    </row>
    <row r="180">
      <c r="F180" s="49"/>
      <c r="H180" s="37"/>
      <c r="I180" s="38"/>
    </row>
    <row r="181">
      <c r="F181" s="49"/>
      <c r="H181" s="37"/>
      <c r="I181" s="38"/>
    </row>
    <row r="182">
      <c r="F182" s="49"/>
      <c r="H182" s="37"/>
      <c r="I182" s="38"/>
    </row>
    <row r="183">
      <c r="F183" s="49"/>
      <c r="H183" s="37"/>
      <c r="I183" s="38"/>
    </row>
    <row r="184">
      <c r="F184" s="49"/>
      <c r="H184" s="37"/>
      <c r="I184" s="38"/>
    </row>
    <row r="185">
      <c r="F185" s="49"/>
      <c r="H185" s="37"/>
      <c r="I185" s="38"/>
    </row>
    <row r="186">
      <c r="F186" s="49"/>
      <c r="H186" s="37"/>
      <c r="I186" s="38"/>
    </row>
    <row r="187">
      <c r="F187" s="49"/>
      <c r="H187" s="37"/>
      <c r="I187" s="38"/>
    </row>
    <row r="188">
      <c r="F188" s="49"/>
      <c r="H188" s="37"/>
      <c r="I188" s="38"/>
    </row>
    <row r="189">
      <c r="F189" s="49"/>
      <c r="H189" s="37"/>
      <c r="I189" s="38"/>
    </row>
    <row r="190">
      <c r="F190" s="49"/>
      <c r="H190" s="37"/>
      <c r="I190" s="38"/>
    </row>
    <row r="191">
      <c r="F191" s="49"/>
      <c r="H191" s="37"/>
      <c r="I191" s="38"/>
    </row>
    <row r="192">
      <c r="F192" s="49"/>
      <c r="H192" s="37"/>
      <c r="I192" s="38"/>
    </row>
    <row r="193">
      <c r="F193" s="49"/>
      <c r="H193" s="37"/>
      <c r="I193" s="38"/>
    </row>
    <row r="194">
      <c r="F194" s="49"/>
      <c r="H194" s="37"/>
      <c r="I194" s="38"/>
    </row>
    <row r="195">
      <c r="F195" s="49"/>
      <c r="H195" s="37"/>
      <c r="I195" s="38"/>
    </row>
    <row r="196">
      <c r="F196" s="49"/>
      <c r="H196" s="37"/>
      <c r="I196" s="38"/>
    </row>
    <row r="197">
      <c r="F197" s="49"/>
      <c r="H197" s="37"/>
      <c r="I197" s="38"/>
    </row>
    <row r="198">
      <c r="F198" s="49"/>
      <c r="H198" s="37"/>
      <c r="I198" s="38"/>
    </row>
    <row r="199">
      <c r="F199" s="49"/>
      <c r="H199" s="37"/>
      <c r="I199" s="38"/>
    </row>
    <row r="200">
      <c r="F200" s="49"/>
      <c r="H200" s="37"/>
      <c r="I200" s="38"/>
    </row>
    <row r="201">
      <c r="F201" s="49"/>
      <c r="H201" s="37"/>
      <c r="I201" s="38"/>
    </row>
    <row r="202">
      <c r="F202" s="49"/>
      <c r="H202" s="37"/>
      <c r="I202" s="38"/>
    </row>
    <row r="203">
      <c r="F203" s="49"/>
      <c r="H203" s="37"/>
      <c r="I203" s="38"/>
    </row>
    <row r="204">
      <c r="F204" s="49"/>
      <c r="H204" s="37"/>
      <c r="I204" s="38"/>
    </row>
    <row r="205">
      <c r="F205" s="49"/>
      <c r="H205" s="37"/>
      <c r="I205" s="38"/>
    </row>
    <row r="206">
      <c r="F206" s="49"/>
      <c r="H206" s="37"/>
      <c r="I206" s="38"/>
    </row>
    <row r="207">
      <c r="F207" s="49"/>
      <c r="H207" s="37"/>
      <c r="I207" s="38"/>
    </row>
    <row r="208">
      <c r="F208" s="49"/>
      <c r="H208" s="37"/>
      <c r="I208" s="38"/>
    </row>
    <row r="209">
      <c r="F209" s="49"/>
      <c r="H209" s="37"/>
      <c r="I209" s="38"/>
    </row>
    <row r="210">
      <c r="F210" s="49"/>
      <c r="H210" s="37"/>
      <c r="I210" s="38"/>
    </row>
    <row r="211">
      <c r="F211" s="49"/>
      <c r="H211" s="37"/>
      <c r="I211" s="38"/>
    </row>
    <row r="212">
      <c r="F212" s="49"/>
      <c r="H212" s="37"/>
      <c r="I212" s="38"/>
    </row>
    <row r="213">
      <c r="F213" s="49"/>
      <c r="H213" s="37"/>
      <c r="I213" s="38"/>
    </row>
    <row r="214">
      <c r="F214" s="49"/>
      <c r="H214" s="37"/>
      <c r="I214" s="38"/>
    </row>
    <row r="215">
      <c r="F215" s="49"/>
      <c r="H215" s="37"/>
      <c r="I215" s="38"/>
    </row>
    <row r="216">
      <c r="F216" s="49"/>
      <c r="H216" s="37"/>
      <c r="I216" s="38"/>
    </row>
    <row r="217">
      <c r="F217" s="49"/>
      <c r="H217" s="37"/>
      <c r="I217" s="38"/>
    </row>
    <row r="218">
      <c r="F218" s="49"/>
      <c r="H218" s="37"/>
      <c r="I218" s="38"/>
    </row>
    <row r="219">
      <c r="F219" s="49"/>
      <c r="H219" s="37"/>
      <c r="I219" s="38"/>
    </row>
    <row r="220">
      <c r="F220" s="49"/>
      <c r="H220" s="37"/>
      <c r="I220" s="38"/>
    </row>
    <row r="221">
      <c r="F221" s="49"/>
      <c r="H221" s="37"/>
      <c r="I221" s="38"/>
    </row>
    <row r="222">
      <c r="F222" s="49"/>
      <c r="H222" s="37"/>
      <c r="I222" s="38"/>
    </row>
    <row r="223">
      <c r="F223" s="49"/>
      <c r="H223" s="37"/>
      <c r="I223" s="38"/>
    </row>
    <row r="224">
      <c r="F224" s="49"/>
      <c r="H224" s="37"/>
      <c r="I224" s="38"/>
    </row>
    <row r="225">
      <c r="F225" s="49"/>
      <c r="H225" s="37"/>
      <c r="I225" s="38"/>
    </row>
    <row r="226">
      <c r="F226" s="49"/>
      <c r="H226" s="37"/>
      <c r="I226" s="38"/>
    </row>
    <row r="227">
      <c r="F227" s="49"/>
      <c r="H227" s="37"/>
      <c r="I227" s="38"/>
    </row>
    <row r="228">
      <c r="F228" s="49"/>
      <c r="H228" s="37"/>
      <c r="I228" s="38"/>
    </row>
    <row r="229">
      <c r="F229" s="49"/>
      <c r="H229" s="37"/>
      <c r="I229" s="38"/>
    </row>
    <row r="230">
      <c r="F230" s="49"/>
      <c r="H230" s="37"/>
      <c r="I230" s="38"/>
    </row>
    <row r="231">
      <c r="F231" s="49"/>
      <c r="H231" s="37"/>
      <c r="I231" s="38"/>
    </row>
    <row r="232">
      <c r="F232" s="49"/>
      <c r="H232" s="37"/>
      <c r="I232" s="38"/>
    </row>
    <row r="233">
      <c r="F233" s="49"/>
      <c r="H233" s="37"/>
      <c r="I233" s="38"/>
    </row>
    <row r="234">
      <c r="F234" s="49"/>
      <c r="H234" s="37"/>
      <c r="I234" s="38"/>
    </row>
    <row r="235">
      <c r="F235" s="49"/>
      <c r="H235" s="37"/>
      <c r="I235" s="38"/>
    </row>
    <row r="236">
      <c r="F236" s="49"/>
      <c r="H236" s="37"/>
      <c r="I236" s="38"/>
    </row>
    <row r="237">
      <c r="F237" s="49"/>
      <c r="H237" s="37"/>
      <c r="I237" s="38"/>
    </row>
    <row r="238">
      <c r="F238" s="49"/>
      <c r="H238" s="37"/>
      <c r="I238" s="38"/>
    </row>
    <row r="239">
      <c r="F239" s="49"/>
      <c r="H239" s="37"/>
      <c r="I239" s="38"/>
    </row>
    <row r="240">
      <c r="F240" s="49"/>
      <c r="H240" s="37"/>
      <c r="I240" s="38"/>
    </row>
    <row r="241">
      <c r="F241" s="49"/>
      <c r="H241" s="37"/>
      <c r="I241" s="38"/>
    </row>
    <row r="242">
      <c r="F242" s="49"/>
      <c r="H242" s="37"/>
      <c r="I242" s="38"/>
    </row>
    <row r="243">
      <c r="F243" s="49"/>
      <c r="H243" s="37"/>
      <c r="I243" s="38"/>
    </row>
    <row r="244">
      <c r="F244" s="49"/>
      <c r="H244" s="37"/>
      <c r="I244" s="38"/>
    </row>
    <row r="245">
      <c r="F245" s="49"/>
      <c r="H245" s="37"/>
      <c r="I245" s="38"/>
    </row>
    <row r="246">
      <c r="F246" s="49"/>
      <c r="H246" s="37"/>
      <c r="I246" s="38"/>
    </row>
    <row r="247">
      <c r="F247" s="49"/>
      <c r="H247" s="37"/>
      <c r="I247" s="38"/>
    </row>
    <row r="248">
      <c r="F248" s="49"/>
      <c r="H248" s="37"/>
      <c r="I248" s="38"/>
    </row>
    <row r="249">
      <c r="F249" s="49"/>
      <c r="H249" s="37"/>
      <c r="I249" s="38"/>
    </row>
    <row r="250">
      <c r="F250" s="49"/>
      <c r="H250" s="37"/>
      <c r="I250" s="38"/>
    </row>
    <row r="251">
      <c r="F251" s="49"/>
      <c r="H251" s="37"/>
      <c r="I251" s="38"/>
    </row>
    <row r="252">
      <c r="F252" s="49"/>
      <c r="H252" s="37"/>
      <c r="I252" s="38"/>
    </row>
    <row r="253">
      <c r="F253" s="49"/>
      <c r="H253" s="37"/>
      <c r="I253" s="38"/>
    </row>
    <row r="254">
      <c r="F254" s="49"/>
      <c r="H254" s="37"/>
      <c r="I254" s="38"/>
    </row>
    <row r="255">
      <c r="F255" s="49"/>
      <c r="H255" s="37"/>
      <c r="I255" s="38"/>
    </row>
    <row r="256">
      <c r="F256" s="49"/>
      <c r="H256" s="37"/>
      <c r="I256" s="38"/>
    </row>
    <row r="257">
      <c r="F257" s="49"/>
      <c r="H257" s="37"/>
      <c r="I257" s="38"/>
    </row>
    <row r="258">
      <c r="F258" s="49"/>
      <c r="H258" s="37"/>
      <c r="I258" s="38"/>
    </row>
    <row r="259">
      <c r="F259" s="49"/>
      <c r="H259" s="37"/>
      <c r="I259" s="38"/>
    </row>
    <row r="260">
      <c r="F260" s="49"/>
      <c r="H260" s="37"/>
      <c r="I260" s="38"/>
    </row>
    <row r="261">
      <c r="F261" s="49"/>
      <c r="H261" s="37"/>
      <c r="I261" s="38"/>
    </row>
    <row r="262">
      <c r="F262" s="49"/>
      <c r="H262" s="37"/>
      <c r="I262" s="38"/>
    </row>
    <row r="263">
      <c r="F263" s="49"/>
      <c r="H263" s="37"/>
      <c r="I263" s="38"/>
    </row>
    <row r="264">
      <c r="F264" s="49"/>
      <c r="H264" s="37"/>
      <c r="I264" s="38"/>
    </row>
    <row r="265">
      <c r="F265" s="49"/>
      <c r="H265" s="37"/>
      <c r="I265" s="38"/>
    </row>
    <row r="266">
      <c r="F266" s="49"/>
      <c r="H266" s="37"/>
      <c r="I266" s="38"/>
    </row>
    <row r="267">
      <c r="F267" s="49"/>
      <c r="H267" s="37"/>
      <c r="I267" s="38"/>
    </row>
    <row r="268">
      <c r="F268" s="49"/>
      <c r="H268" s="37"/>
      <c r="I268" s="38"/>
    </row>
    <row r="269">
      <c r="F269" s="49"/>
      <c r="H269" s="37"/>
      <c r="I269" s="38"/>
    </row>
    <row r="270">
      <c r="F270" s="49"/>
      <c r="H270" s="37"/>
      <c r="I270" s="38"/>
    </row>
    <row r="271">
      <c r="F271" s="49"/>
      <c r="H271" s="37"/>
      <c r="I271" s="38"/>
    </row>
    <row r="272">
      <c r="F272" s="49"/>
      <c r="H272" s="37"/>
      <c r="I272" s="38"/>
    </row>
    <row r="273">
      <c r="F273" s="49"/>
      <c r="H273" s="37"/>
      <c r="I273" s="38"/>
    </row>
    <row r="274">
      <c r="F274" s="49"/>
      <c r="H274" s="37"/>
      <c r="I274" s="38"/>
    </row>
    <row r="275">
      <c r="F275" s="49"/>
      <c r="H275" s="37"/>
      <c r="I275" s="38"/>
    </row>
    <row r="276">
      <c r="F276" s="49"/>
      <c r="H276" s="37"/>
      <c r="I276" s="38"/>
    </row>
    <row r="277">
      <c r="F277" s="49"/>
      <c r="H277" s="37"/>
      <c r="I277" s="38"/>
    </row>
    <row r="278">
      <c r="F278" s="49"/>
      <c r="H278" s="37"/>
      <c r="I278" s="38"/>
    </row>
    <row r="279">
      <c r="F279" s="49"/>
      <c r="H279" s="37"/>
      <c r="I279" s="38"/>
    </row>
    <row r="280">
      <c r="F280" s="49"/>
      <c r="H280" s="37"/>
      <c r="I280" s="38"/>
    </row>
    <row r="281">
      <c r="F281" s="49"/>
      <c r="H281" s="37"/>
      <c r="I281" s="38"/>
    </row>
    <row r="282">
      <c r="F282" s="49"/>
      <c r="H282" s="37"/>
      <c r="I282" s="38"/>
    </row>
    <row r="283">
      <c r="F283" s="49"/>
      <c r="H283" s="37"/>
      <c r="I283" s="38"/>
    </row>
    <row r="284">
      <c r="F284" s="49"/>
      <c r="H284" s="37"/>
      <c r="I284" s="38"/>
    </row>
    <row r="285">
      <c r="F285" s="49"/>
      <c r="H285" s="37"/>
      <c r="I285" s="38"/>
    </row>
    <row r="286">
      <c r="F286" s="49"/>
      <c r="H286" s="37"/>
      <c r="I286" s="38"/>
    </row>
    <row r="287">
      <c r="F287" s="49"/>
      <c r="H287" s="37"/>
      <c r="I287" s="38"/>
    </row>
    <row r="288">
      <c r="F288" s="49"/>
      <c r="H288" s="37"/>
      <c r="I288" s="38"/>
    </row>
    <row r="289">
      <c r="F289" s="49"/>
      <c r="H289" s="37"/>
      <c r="I289" s="38"/>
    </row>
    <row r="290">
      <c r="F290" s="49"/>
      <c r="H290" s="37"/>
      <c r="I290" s="38"/>
    </row>
    <row r="291">
      <c r="F291" s="49"/>
      <c r="H291" s="37"/>
      <c r="I291" s="38"/>
    </row>
    <row r="292">
      <c r="F292" s="49"/>
      <c r="H292" s="37"/>
      <c r="I292" s="38"/>
    </row>
    <row r="293">
      <c r="F293" s="49"/>
      <c r="H293" s="37"/>
      <c r="I293" s="38"/>
    </row>
    <row r="294">
      <c r="F294" s="49"/>
      <c r="H294" s="37"/>
      <c r="I294" s="38"/>
    </row>
    <row r="295">
      <c r="F295" s="49"/>
      <c r="H295" s="37"/>
      <c r="I295" s="38"/>
    </row>
    <row r="296">
      <c r="F296" s="49"/>
      <c r="H296" s="37"/>
      <c r="I296" s="38"/>
    </row>
    <row r="297">
      <c r="F297" s="49"/>
      <c r="H297" s="37"/>
      <c r="I297" s="38"/>
    </row>
    <row r="298">
      <c r="F298" s="49"/>
      <c r="H298" s="37"/>
      <c r="I298" s="38"/>
    </row>
    <row r="299">
      <c r="F299" s="49"/>
      <c r="H299" s="37"/>
      <c r="I299" s="38"/>
    </row>
    <row r="300">
      <c r="F300" s="49"/>
      <c r="H300" s="37"/>
      <c r="I300" s="38"/>
    </row>
    <row r="301">
      <c r="F301" s="49"/>
      <c r="H301" s="37"/>
      <c r="I301" s="38"/>
    </row>
    <row r="302">
      <c r="F302" s="49"/>
      <c r="H302" s="37"/>
      <c r="I302" s="38"/>
    </row>
    <row r="303">
      <c r="F303" s="49"/>
      <c r="H303" s="37"/>
      <c r="I303" s="38"/>
    </row>
    <row r="304">
      <c r="F304" s="49"/>
      <c r="H304" s="37"/>
      <c r="I304" s="38"/>
    </row>
    <row r="305">
      <c r="F305" s="49"/>
      <c r="H305" s="37"/>
      <c r="I305" s="38"/>
    </row>
    <row r="306">
      <c r="F306" s="49"/>
      <c r="H306" s="37"/>
      <c r="I306" s="38"/>
    </row>
    <row r="307">
      <c r="F307" s="49"/>
      <c r="H307" s="37"/>
      <c r="I307" s="38"/>
    </row>
    <row r="308">
      <c r="F308" s="49"/>
      <c r="H308" s="37"/>
      <c r="I308" s="38"/>
    </row>
    <row r="309">
      <c r="F309" s="49"/>
      <c r="H309" s="37"/>
      <c r="I309" s="38"/>
    </row>
    <row r="310">
      <c r="F310" s="49"/>
      <c r="H310" s="37"/>
      <c r="I310" s="38"/>
    </row>
    <row r="311">
      <c r="F311" s="49"/>
      <c r="H311" s="37"/>
      <c r="I311" s="38"/>
    </row>
    <row r="312">
      <c r="F312" s="49"/>
      <c r="H312" s="37"/>
      <c r="I312" s="38"/>
    </row>
    <row r="313">
      <c r="F313" s="49"/>
      <c r="H313" s="37"/>
      <c r="I313" s="38"/>
    </row>
    <row r="314">
      <c r="F314" s="49"/>
      <c r="H314" s="37"/>
      <c r="I314" s="38"/>
    </row>
    <row r="315">
      <c r="F315" s="49"/>
      <c r="H315" s="37"/>
      <c r="I315" s="38"/>
    </row>
    <row r="316">
      <c r="F316" s="49"/>
      <c r="H316" s="37"/>
      <c r="I316" s="38"/>
    </row>
    <row r="317">
      <c r="F317" s="49"/>
      <c r="H317" s="37"/>
      <c r="I317" s="38"/>
    </row>
    <row r="318">
      <c r="F318" s="49"/>
      <c r="H318" s="37"/>
      <c r="I318" s="38"/>
    </row>
    <row r="319">
      <c r="F319" s="49"/>
      <c r="H319" s="37"/>
      <c r="I319" s="38"/>
    </row>
    <row r="320">
      <c r="F320" s="49"/>
      <c r="H320" s="37"/>
      <c r="I320" s="38"/>
    </row>
    <row r="321">
      <c r="F321" s="49"/>
      <c r="H321" s="37"/>
      <c r="I321" s="38"/>
    </row>
    <row r="322">
      <c r="F322" s="49"/>
      <c r="H322" s="37"/>
      <c r="I322" s="38"/>
    </row>
    <row r="323">
      <c r="F323" s="49"/>
      <c r="H323" s="37"/>
      <c r="I323" s="38"/>
    </row>
    <row r="324">
      <c r="F324" s="49"/>
      <c r="H324" s="37"/>
      <c r="I324" s="38"/>
    </row>
    <row r="325">
      <c r="F325" s="49"/>
      <c r="H325" s="37"/>
      <c r="I325" s="38"/>
    </row>
    <row r="326">
      <c r="F326" s="49"/>
      <c r="H326" s="37"/>
      <c r="I326" s="38"/>
    </row>
    <row r="327">
      <c r="F327" s="49"/>
      <c r="H327" s="37"/>
      <c r="I327" s="38"/>
    </row>
    <row r="328">
      <c r="F328" s="49"/>
      <c r="H328" s="37"/>
      <c r="I328" s="38"/>
    </row>
    <row r="329">
      <c r="F329" s="49"/>
      <c r="H329" s="37"/>
      <c r="I329" s="38"/>
    </row>
    <row r="330">
      <c r="F330" s="49"/>
      <c r="H330" s="37"/>
      <c r="I330" s="38"/>
    </row>
    <row r="331">
      <c r="F331" s="49"/>
      <c r="H331" s="37"/>
      <c r="I331" s="38"/>
    </row>
    <row r="332">
      <c r="F332" s="49"/>
      <c r="H332" s="37"/>
      <c r="I332" s="38"/>
    </row>
    <row r="333">
      <c r="F333" s="49"/>
      <c r="H333" s="37"/>
      <c r="I333" s="38"/>
    </row>
    <row r="334">
      <c r="F334" s="49"/>
      <c r="H334" s="37"/>
      <c r="I334" s="38"/>
    </row>
    <row r="335">
      <c r="F335" s="49"/>
      <c r="H335" s="37"/>
      <c r="I335" s="38"/>
    </row>
    <row r="336">
      <c r="F336" s="49"/>
      <c r="H336" s="37"/>
      <c r="I336" s="38"/>
    </row>
    <row r="337">
      <c r="F337" s="49"/>
      <c r="H337" s="37"/>
      <c r="I337" s="38"/>
    </row>
    <row r="338">
      <c r="F338" s="49"/>
      <c r="H338" s="37"/>
      <c r="I338" s="38"/>
    </row>
    <row r="339">
      <c r="F339" s="49"/>
      <c r="H339" s="37"/>
      <c r="I339" s="38"/>
    </row>
    <row r="340">
      <c r="F340" s="49"/>
      <c r="H340" s="37"/>
      <c r="I340" s="38"/>
    </row>
    <row r="341">
      <c r="F341" s="49"/>
      <c r="H341" s="37"/>
      <c r="I341" s="38"/>
    </row>
    <row r="342">
      <c r="F342" s="49"/>
      <c r="H342" s="37"/>
      <c r="I342" s="38"/>
    </row>
    <row r="343">
      <c r="F343" s="49"/>
      <c r="H343" s="37"/>
      <c r="I343" s="38"/>
    </row>
    <row r="344">
      <c r="F344" s="49"/>
      <c r="H344" s="37"/>
      <c r="I344" s="38"/>
    </row>
    <row r="345">
      <c r="F345" s="49"/>
      <c r="H345" s="37"/>
      <c r="I345" s="38"/>
    </row>
    <row r="346">
      <c r="F346" s="49"/>
      <c r="H346" s="37"/>
      <c r="I346" s="38"/>
    </row>
    <row r="347">
      <c r="F347" s="49"/>
      <c r="H347" s="37"/>
      <c r="I347" s="38"/>
    </row>
    <row r="348">
      <c r="F348" s="49"/>
      <c r="H348" s="37"/>
      <c r="I348" s="38"/>
    </row>
    <row r="349">
      <c r="F349" s="49"/>
      <c r="H349" s="37"/>
      <c r="I349" s="38"/>
    </row>
    <row r="350">
      <c r="F350" s="49"/>
      <c r="H350" s="37"/>
      <c r="I350" s="38"/>
    </row>
    <row r="351">
      <c r="F351" s="49"/>
      <c r="H351" s="37"/>
      <c r="I351" s="38"/>
    </row>
    <row r="352">
      <c r="F352" s="49"/>
      <c r="H352" s="37"/>
      <c r="I352" s="38"/>
    </row>
    <row r="353">
      <c r="F353" s="49"/>
      <c r="H353" s="37"/>
      <c r="I353" s="38"/>
    </row>
    <row r="354">
      <c r="F354" s="49"/>
      <c r="H354" s="37"/>
      <c r="I354" s="38"/>
    </row>
    <row r="355">
      <c r="F355" s="49"/>
      <c r="H355" s="37"/>
      <c r="I355" s="38"/>
    </row>
    <row r="356">
      <c r="F356" s="49"/>
      <c r="H356" s="37"/>
      <c r="I356" s="38"/>
    </row>
    <row r="357">
      <c r="F357" s="49"/>
      <c r="H357" s="37"/>
      <c r="I357" s="38"/>
    </row>
    <row r="358">
      <c r="F358" s="49"/>
      <c r="H358" s="37"/>
      <c r="I358" s="38"/>
    </row>
    <row r="359">
      <c r="F359" s="49"/>
      <c r="H359" s="37"/>
      <c r="I359" s="38"/>
    </row>
    <row r="360">
      <c r="F360" s="49"/>
      <c r="H360" s="37"/>
      <c r="I360" s="38"/>
    </row>
    <row r="361">
      <c r="F361" s="49"/>
      <c r="H361" s="37"/>
      <c r="I361" s="38"/>
    </row>
    <row r="362">
      <c r="F362" s="49"/>
      <c r="H362" s="37"/>
      <c r="I362" s="38"/>
    </row>
    <row r="363">
      <c r="F363" s="49"/>
      <c r="H363" s="37"/>
      <c r="I363" s="38"/>
    </row>
    <row r="364">
      <c r="F364" s="49"/>
      <c r="H364" s="37"/>
      <c r="I364" s="38"/>
    </row>
    <row r="365">
      <c r="F365" s="49"/>
      <c r="H365" s="37"/>
      <c r="I365" s="38"/>
    </row>
    <row r="366">
      <c r="F366" s="49"/>
      <c r="H366" s="37"/>
      <c r="I366" s="38"/>
    </row>
    <row r="367">
      <c r="F367" s="49"/>
      <c r="H367" s="37"/>
      <c r="I367" s="38"/>
    </row>
    <row r="368">
      <c r="F368" s="49"/>
      <c r="H368" s="37"/>
      <c r="I368" s="38"/>
    </row>
    <row r="369">
      <c r="F369" s="49"/>
      <c r="H369" s="37"/>
      <c r="I369" s="38"/>
    </row>
    <row r="370">
      <c r="F370" s="49"/>
      <c r="H370" s="37"/>
      <c r="I370" s="38"/>
    </row>
    <row r="371">
      <c r="F371" s="49"/>
      <c r="H371" s="37"/>
      <c r="I371" s="38"/>
    </row>
    <row r="372">
      <c r="F372" s="49"/>
      <c r="H372" s="37"/>
      <c r="I372" s="38"/>
    </row>
    <row r="373">
      <c r="F373" s="49"/>
      <c r="H373" s="37"/>
      <c r="I373" s="38"/>
    </row>
    <row r="374">
      <c r="F374" s="49"/>
      <c r="H374" s="37"/>
      <c r="I374" s="38"/>
    </row>
    <row r="375">
      <c r="F375" s="49"/>
      <c r="H375" s="37"/>
      <c r="I375" s="38"/>
    </row>
    <row r="376">
      <c r="F376" s="49"/>
      <c r="H376" s="37"/>
      <c r="I376" s="38"/>
    </row>
    <row r="377">
      <c r="F377" s="49"/>
      <c r="H377" s="37"/>
      <c r="I377" s="38"/>
    </row>
    <row r="378">
      <c r="F378" s="49"/>
      <c r="H378" s="37"/>
      <c r="I378" s="38"/>
    </row>
    <row r="379">
      <c r="F379" s="49"/>
      <c r="H379" s="37"/>
      <c r="I379" s="38"/>
    </row>
    <row r="380">
      <c r="F380" s="49"/>
      <c r="H380" s="37"/>
      <c r="I380" s="38"/>
    </row>
    <row r="381">
      <c r="F381" s="49"/>
      <c r="H381" s="37"/>
      <c r="I381" s="38"/>
    </row>
    <row r="382">
      <c r="F382" s="49"/>
      <c r="H382" s="37"/>
      <c r="I382" s="38"/>
    </row>
    <row r="383">
      <c r="F383" s="49"/>
      <c r="H383" s="37"/>
      <c r="I383" s="38"/>
    </row>
    <row r="384">
      <c r="F384" s="49"/>
      <c r="H384" s="37"/>
      <c r="I384" s="38"/>
    </row>
    <row r="385">
      <c r="F385" s="49"/>
      <c r="H385" s="37"/>
      <c r="I385" s="38"/>
    </row>
    <row r="386">
      <c r="F386" s="49"/>
      <c r="H386" s="37"/>
      <c r="I386" s="38"/>
    </row>
    <row r="387">
      <c r="F387" s="49"/>
      <c r="H387" s="37"/>
      <c r="I387" s="38"/>
    </row>
    <row r="388">
      <c r="F388" s="49"/>
      <c r="H388" s="37"/>
      <c r="I388" s="38"/>
    </row>
    <row r="389">
      <c r="F389" s="49"/>
      <c r="H389" s="37"/>
      <c r="I389" s="38"/>
    </row>
    <row r="390">
      <c r="F390" s="49"/>
      <c r="H390" s="37"/>
      <c r="I390" s="38"/>
    </row>
    <row r="391">
      <c r="F391" s="49"/>
      <c r="H391" s="37"/>
      <c r="I391" s="38"/>
    </row>
    <row r="392">
      <c r="F392" s="49"/>
      <c r="H392" s="37"/>
      <c r="I392" s="38"/>
    </row>
    <row r="393">
      <c r="F393" s="49"/>
      <c r="H393" s="37"/>
      <c r="I393" s="38"/>
    </row>
    <row r="394">
      <c r="F394" s="49"/>
      <c r="H394" s="37"/>
      <c r="I394" s="38"/>
    </row>
    <row r="395">
      <c r="F395" s="49"/>
      <c r="H395" s="37"/>
      <c r="I395" s="38"/>
    </row>
    <row r="396">
      <c r="F396" s="49"/>
      <c r="H396" s="37"/>
      <c r="I396" s="38"/>
    </row>
    <row r="397">
      <c r="F397" s="49"/>
      <c r="H397" s="37"/>
      <c r="I397" s="38"/>
    </row>
    <row r="398">
      <c r="F398" s="49"/>
      <c r="H398" s="37"/>
      <c r="I398" s="38"/>
    </row>
    <row r="399">
      <c r="F399" s="49"/>
      <c r="H399" s="37"/>
      <c r="I399" s="38"/>
    </row>
    <row r="400">
      <c r="F400" s="49"/>
      <c r="H400" s="37"/>
      <c r="I400" s="38"/>
    </row>
    <row r="401">
      <c r="F401" s="49"/>
      <c r="H401" s="37"/>
      <c r="I401" s="38"/>
    </row>
    <row r="402">
      <c r="F402" s="49"/>
      <c r="H402" s="37"/>
      <c r="I402" s="38"/>
    </row>
    <row r="403">
      <c r="F403" s="49"/>
      <c r="H403" s="37"/>
      <c r="I403" s="38"/>
    </row>
    <row r="404">
      <c r="F404" s="49"/>
      <c r="H404" s="37"/>
      <c r="I404" s="38"/>
    </row>
    <row r="405">
      <c r="F405" s="49"/>
      <c r="H405" s="37"/>
      <c r="I405" s="38"/>
    </row>
    <row r="406">
      <c r="F406" s="49"/>
      <c r="H406" s="37"/>
      <c r="I406" s="38"/>
    </row>
    <row r="407">
      <c r="F407" s="49"/>
      <c r="H407" s="37"/>
      <c r="I407" s="38"/>
    </row>
    <row r="408">
      <c r="F408" s="49"/>
      <c r="H408" s="37"/>
      <c r="I408" s="38"/>
    </row>
    <row r="409">
      <c r="F409" s="49"/>
      <c r="H409" s="37"/>
      <c r="I409" s="38"/>
    </row>
    <row r="410">
      <c r="F410" s="49"/>
      <c r="H410" s="37"/>
      <c r="I410" s="38"/>
    </row>
    <row r="411">
      <c r="F411" s="49"/>
      <c r="H411" s="37"/>
      <c r="I411" s="38"/>
    </row>
    <row r="412">
      <c r="F412" s="49"/>
      <c r="H412" s="37"/>
      <c r="I412" s="38"/>
    </row>
    <row r="413">
      <c r="F413" s="49"/>
      <c r="H413" s="37"/>
      <c r="I413" s="38"/>
    </row>
    <row r="414">
      <c r="F414" s="49"/>
      <c r="H414" s="37"/>
      <c r="I414" s="38"/>
    </row>
    <row r="415">
      <c r="F415" s="49"/>
      <c r="H415" s="37"/>
      <c r="I415" s="38"/>
    </row>
    <row r="416">
      <c r="F416" s="49"/>
      <c r="H416" s="37"/>
      <c r="I416" s="38"/>
    </row>
    <row r="417">
      <c r="F417" s="49"/>
      <c r="H417" s="37"/>
      <c r="I417" s="38"/>
    </row>
    <row r="418">
      <c r="F418" s="49"/>
      <c r="H418" s="37"/>
      <c r="I418" s="38"/>
    </row>
    <row r="419">
      <c r="F419" s="49"/>
      <c r="H419" s="37"/>
      <c r="I419" s="38"/>
    </row>
    <row r="420">
      <c r="F420" s="49"/>
      <c r="H420" s="37"/>
      <c r="I420" s="38"/>
    </row>
    <row r="421">
      <c r="F421" s="49"/>
      <c r="H421" s="37"/>
      <c r="I421" s="38"/>
    </row>
    <row r="422">
      <c r="F422" s="49"/>
      <c r="H422" s="37"/>
      <c r="I422" s="38"/>
    </row>
    <row r="423">
      <c r="F423" s="49"/>
      <c r="H423" s="37"/>
      <c r="I423" s="38"/>
    </row>
    <row r="424">
      <c r="F424" s="49"/>
      <c r="H424" s="37"/>
      <c r="I424" s="38"/>
    </row>
    <row r="425">
      <c r="F425" s="49"/>
      <c r="H425" s="37"/>
      <c r="I425" s="38"/>
    </row>
    <row r="426">
      <c r="F426" s="49"/>
      <c r="H426" s="37"/>
      <c r="I426" s="38"/>
    </row>
    <row r="427">
      <c r="F427" s="49"/>
      <c r="H427" s="37"/>
      <c r="I427" s="38"/>
    </row>
    <row r="428">
      <c r="F428" s="49"/>
      <c r="H428" s="37"/>
      <c r="I428" s="38"/>
    </row>
    <row r="429">
      <c r="F429" s="49"/>
      <c r="H429" s="37"/>
      <c r="I429" s="38"/>
    </row>
    <row r="430">
      <c r="F430" s="49"/>
      <c r="H430" s="37"/>
      <c r="I430" s="38"/>
    </row>
    <row r="431">
      <c r="F431" s="49"/>
      <c r="H431" s="37"/>
      <c r="I431" s="38"/>
    </row>
    <row r="432">
      <c r="F432" s="49"/>
      <c r="H432" s="37"/>
      <c r="I432" s="38"/>
    </row>
    <row r="433">
      <c r="F433" s="49"/>
      <c r="H433" s="37"/>
      <c r="I433" s="38"/>
    </row>
    <row r="434">
      <c r="F434" s="49"/>
      <c r="H434" s="37"/>
      <c r="I434" s="38"/>
    </row>
    <row r="435">
      <c r="F435" s="49"/>
      <c r="H435" s="37"/>
      <c r="I435" s="38"/>
    </row>
    <row r="436">
      <c r="F436" s="49"/>
      <c r="H436" s="37"/>
      <c r="I436" s="38"/>
    </row>
    <row r="437">
      <c r="F437" s="49"/>
      <c r="H437" s="37"/>
      <c r="I437" s="38"/>
    </row>
    <row r="438">
      <c r="F438" s="49"/>
      <c r="H438" s="37"/>
      <c r="I438" s="38"/>
    </row>
    <row r="439">
      <c r="F439" s="49"/>
      <c r="H439" s="37"/>
      <c r="I439" s="38"/>
    </row>
    <row r="440">
      <c r="F440" s="49"/>
      <c r="H440" s="37"/>
      <c r="I440" s="38"/>
    </row>
    <row r="441">
      <c r="F441" s="49"/>
      <c r="H441" s="37"/>
      <c r="I441" s="38"/>
    </row>
    <row r="442">
      <c r="F442" s="49"/>
      <c r="H442" s="37"/>
      <c r="I442" s="38"/>
    </row>
    <row r="443">
      <c r="F443" s="49"/>
      <c r="H443" s="37"/>
      <c r="I443" s="38"/>
    </row>
    <row r="444">
      <c r="F444" s="49"/>
      <c r="H444" s="37"/>
      <c r="I444" s="38"/>
    </row>
    <row r="445">
      <c r="F445" s="49"/>
      <c r="H445" s="37"/>
      <c r="I445" s="38"/>
    </row>
    <row r="446">
      <c r="F446" s="49"/>
      <c r="H446" s="37"/>
      <c r="I446" s="38"/>
    </row>
    <row r="447">
      <c r="F447" s="49"/>
      <c r="H447" s="37"/>
      <c r="I447" s="38"/>
    </row>
    <row r="448">
      <c r="F448" s="49"/>
      <c r="H448" s="37"/>
      <c r="I448" s="38"/>
    </row>
    <row r="449">
      <c r="F449" s="49"/>
      <c r="H449" s="37"/>
      <c r="I449" s="38"/>
    </row>
    <row r="450">
      <c r="F450" s="49"/>
      <c r="H450" s="37"/>
      <c r="I450" s="38"/>
    </row>
    <row r="451">
      <c r="F451" s="49"/>
      <c r="H451" s="37"/>
      <c r="I451" s="38"/>
    </row>
    <row r="452">
      <c r="F452" s="49"/>
      <c r="H452" s="37"/>
      <c r="I452" s="38"/>
    </row>
    <row r="453">
      <c r="F453" s="49"/>
      <c r="H453" s="37"/>
      <c r="I453" s="38"/>
    </row>
    <row r="454">
      <c r="F454" s="49"/>
      <c r="H454" s="37"/>
      <c r="I454" s="38"/>
    </row>
    <row r="455">
      <c r="F455" s="49"/>
      <c r="H455" s="37"/>
      <c r="I455" s="38"/>
    </row>
    <row r="456">
      <c r="F456" s="49"/>
      <c r="H456" s="37"/>
      <c r="I456" s="38"/>
    </row>
    <row r="457">
      <c r="F457" s="49"/>
      <c r="H457" s="37"/>
      <c r="I457" s="38"/>
    </row>
    <row r="458">
      <c r="F458" s="49"/>
      <c r="H458" s="37"/>
      <c r="I458" s="38"/>
    </row>
    <row r="459">
      <c r="F459" s="49"/>
      <c r="H459" s="37"/>
      <c r="I459" s="38"/>
    </row>
    <row r="460">
      <c r="F460" s="49"/>
      <c r="H460" s="37"/>
      <c r="I460" s="38"/>
    </row>
    <row r="461">
      <c r="F461" s="49"/>
      <c r="H461" s="37"/>
      <c r="I461" s="38"/>
    </row>
    <row r="462">
      <c r="F462" s="49"/>
      <c r="H462" s="37"/>
      <c r="I462" s="38"/>
    </row>
    <row r="463">
      <c r="F463" s="49"/>
      <c r="H463" s="37"/>
      <c r="I463" s="38"/>
    </row>
    <row r="464">
      <c r="F464" s="49"/>
      <c r="H464" s="37"/>
      <c r="I464" s="38"/>
    </row>
    <row r="465">
      <c r="F465" s="49"/>
      <c r="H465" s="37"/>
      <c r="I465" s="38"/>
    </row>
    <row r="466">
      <c r="F466" s="49"/>
      <c r="H466" s="37"/>
      <c r="I466" s="38"/>
    </row>
    <row r="467">
      <c r="F467" s="49"/>
      <c r="H467" s="37"/>
      <c r="I467" s="38"/>
    </row>
    <row r="468">
      <c r="F468" s="49"/>
      <c r="H468" s="37"/>
      <c r="I468" s="38"/>
    </row>
    <row r="469">
      <c r="F469" s="49"/>
      <c r="H469" s="37"/>
      <c r="I469" s="38"/>
    </row>
    <row r="470">
      <c r="F470" s="49"/>
      <c r="H470" s="37"/>
      <c r="I470" s="38"/>
    </row>
    <row r="471">
      <c r="F471" s="49"/>
      <c r="H471" s="37"/>
      <c r="I471" s="38"/>
    </row>
    <row r="472">
      <c r="F472" s="49"/>
      <c r="H472" s="37"/>
      <c r="I472" s="38"/>
    </row>
    <row r="473">
      <c r="F473" s="49"/>
      <c r="H473" s="37"/>
      <c r="I473" s="38"/>
    </row>
    <row r="474">
      <c r="F474" s="49"/>
      <c r="H474" s="37"/>
      <c r="I474" s="38"/>
    </row>
    <row r="475">
      <c r="F475" s="49"/>
      <c r="H475" s="37"/>
      <c r="I475" s="38"/>
    </row>
    <row r="476">
      <c r="F476" s="49"/>
      <c r="H476" s="37"/>
      <c r="I476" s="38"/>
    </row>
    <row r="477">
      <c r="F477" s="49"/>
      <c r="H477" s="37"/>
      <c r="I477" s="38"/>
    </row>
    <row r="478">
      <c r="F478" s="49"/>
      <c r="H478" s="37"/>
      <c r="I478" s="38"/>
    </row>
    <row r="479">
      <c r="F479" s="49"/>
      <c r="H479" s="37"/>
      <c r="I479" s="38"/>
    </row>
    <row r="480">
      <c r="F480" s="49"/>
      <c r="H480" s="37"/>
      <c r="I480" s="38"/>
    </row>
    <row r="481">
      <c r="F481" s="49"/>
      <c r="H481" s="37"/>
      <c r="I481" s="38"/>
    </row>
    <row r="482">
      <c r="F482" s="49"/>
      <c r="H482" s="37"/>
      <c r="I482" s="38"/>
    </row>
    <row r="483">
      <c r="F483" s="49"/>
      <c r="H483" s="37"/>
      <c r="I483" s="38"/>
    </row>
    <row r="484">
      <c r="F484" s="49"/>
      <c r="H484" s="37"/>
      <c r="I484" s="38"/>
    </row>
    <row r="485">
      <c r="F485" s="49"/>
      <c r="H485" s="37"/>
      <c r="I485" s="38"/>
    </row>
    <row r="486">
      <c r="F486" s="49"/>
      <c r="H486" s="37"/>
      <c r="I486" s="38"/>
    </row>
    <row r="487">
      <c r="F487" s="49"/>
      <c r="H487" s="37"/>
      <c r="I487" s="38"/>
    </row>
    <row r="488">
      <c r="F488" s="49"/>
      <c r="H488" s="37"/>
      <c r="I488" s="38"/>
    </row>
    <row r="489">
      <c r="F489" s="49"/>
      <c r="H489" s="37"/>
      <c r="I489" s="38"/>
    </row>
    <row r="490">
      <c r="F490" s="49"/>
      <c r="H490" s="37"/>
      <c r="I490" s="38"/>
    </row>
    <row r="491">
      <c r="F491" s="49"/>
      <c r="H491" s="37"/>
      <c r="I491" s="38"/>
    </row>
    <row r="492">
      <c r="F492" s="49"/>
      <c r="H492" s="37"/>
      <c r="I492" s="38"/>
    </row>
    <row r="493">
      <c r="F493" s="49"/>
      <c r="H493" s="37"/>
      <c r="I493" s="38"/>
    </row>
    <row r="494">
      <c r="F494" s="49"/>
      <c r="H494" s="37"/>
      <c r="I494" s="38"/>
    </row>
    <row r="495">
      <c r="F495" s="49"/>
      <c r="H495" s="37"/>
      <c r="I495" s="38"/>
    </row>
    <row r="496">
      <c r="F496" s="49"/>
      <c r="H496" s="37"/>
      <c r="I496" s="38"/>
    </row>
    <row r="497">
      <c r="F497" s="49"/>
      <c r="H497" s="37"/>
      <c r="I497" s="38"/>
    </row>
    <row r="498">
      <c r="F498" s="49"/>
      <c r="H498" s="37"/>
      <c r="I498" s="38"/>
    </row>
    <row r="499">
      <c r="F499" s="49"/>
      <c r="H499" s="37"/>
      <c r="I499" s="38"/>
    </row>
    <row r="500">
      <c r="F500" s="49"/>
      <c r="H500" s="37"/>
      <c r="I500" s="38"/>
    </row>
    <row r="501">
      <c r="F501" s="49"/>
      <c r="H501" s="37"/>
      <c r="I501" s="38"/>
    </row>
    <row r="502">
      <c r="F502" s="49"/>
      <c r="H502" s="37"/>
      <c r="I502" s="38"/>
    </row>
    <row r="503">
      <c r="F503" s="49"/>
      <c r="H503" s="37"/>
      <c r="I503" s="38"/>
    </row>
    <row r="504">
      <c r="F504" s="49"/>
      <c r="H504" s="37"/>
      <c r="I504" s="38"/>
    </row>
    <row r="505">
      <c r="F505" s="49"/>
      <c r="H505" s="37"/>
      <c r="I505" s="38"/>
    </row>
    <row r="506">
      <c r="F506" s="49"/>
      <c r="H506" s="37"/>
      <c r="I506" s="38"/>
    </row>
    <row r="507">
      <c r="F507" s="49"/>
      <c r="H507" s="37"/>
      <c r="I507" s="38"/>
    </row>
    <row r="508">
      <c r="F508" s="49"/>
      <c r="H508" s="37"/>
      <c r="I508" s="38"/>
    </row>
    <row r="509">
      <c r="F509" s="49"/>
      <c r="H509" s="37"/>
      <c r="I509" s="38"/>
    </row>
    <row r="510">
      <c r="F510" s="49"/>
      <c r="H510" s="37"/>
      <c r="I510" s="38"/>
    </row>
    <row r="511">
      <c r="F511" s="49"/>
      <c r="H511" s="37"/>
      <c r="I511" s="38"/>
    </row>
    <row r="512">
      <c r="F512" s="49"/>
      <c r="H512" s="37"/>
      <c r="I512" s="38"/>
    </row>
    <row r="513">
      <c r="F513" s="49"/>
      <c r="H513" s="37"/>
      <c r="I513" s="38"/>
    </row>
    <row r="514">
      <c r="F514" s="49"/>
      <c r="H514" s="37"/>
      <c r="I514" s="38"/>
    </row>
    <row r="515">
      <c r="F515" s="49"/>
      <c r="H515" s="37"/>
      <c r="I515" s="38"/>
    </row>
    <row r="516">
      <c r="F516" s="49"/>
      <c r="H516" s="37"/>
      <c r="I516" s="38"/>
    </row>
    <row r="517">
      <c r="F517" s="49"/>
      <c r="H517" s="37"/>
      <c r="I517" s="38"/>
    </row>
    <row r="518">
      <c r="F518" s="49"/>
      <c r="H518" s="37"/>
      <c r="I518" s="38"/>
    </row>
    <row r="519">
      <c r="F519" s="49"/>
      <c r="H519" s="37"/>
      <c r="I519" s="38"/>
    </row>
    <row r="520">
      <c r="F520" s="49"/>
      <c r="H520" s="37"/>
      <c r="I520" s="38"/>
    </row>
    <row r="521">
      <c r="F521" s="49"/>
      <c r="H521" s="37"/>
      <c r="I521" s="38"/>
    </row>
    <row r="522">
      <c r="F522" s="49"/>
      <c r="H522" s="37"/>
      <c r="I522" s="38"/>
    </row>
    <row r="523">
      <c r="F523" s="49"/>
      <c r="H523" s="37"/>
      <c r="I523" s="38"/>
    </row>
    <row r="524">
      <c r="F524" s="49"/>
      <c r="H524" s="37"/>
      <c r="I524" s="38"/>
    </row>
    <row r="525">
      <c r="F525" s="49"/>
      <c r="H525" s="37"/>
      <c r="I525" s="38"/>
    </row>
    <row r="526">
      <c r="F526" s="49"/>
      <c r="H526" s="37"/>
      <c r="I526" s="38"/>
    </row>
    <row r="527">
      <c r="F527" s="49"/>
      <c r="H527" s="37"/>
      <c r="I527" s="38"/>
    </row>
    <row r="528">
      <c r="F528" s="49"/>
      <c r="H528" s="37"/>
      <c r="I528" s="38"/>
    </row>
    <row r="529">
      <c r="F529" s="49"/>
      <c r="H529" s="37"/>
      <c r="I529" s="38"/>
    </row>
    <row r="530">
      <c r="F530" s="49"/>
      <c r="H530" s="37"/>
      <c r="I530" s="38"/>
    </row>
    <row r="531">
      <c r="F531" s="49"/>
      <c r="H531" s="37"/>
      <c r="I531" s="38"/>
    </row>
    <row r="532">
      <c r="F532" s="49"/>
      <c r="H532" s="37"/>
      <c r="I532" s="38"/>
    </row>
    <row r="533">
      <c r="F533" s="49"/>
      <c r="H533" s="37"/>
      <c r="I533" s="38"/>
    </row>
    <row r="534">
      <c r="F534" s="49"/>
      <c r="H534" s="37"/>
      <c r="I534" s="38"/>
    </row>
    <row r="535">
      <c r="F535" s="49"/>
      <c r="H535" s="37"/>
      <c r="I535" s="38"/>
    </row>
    <row r="536">
      <c r="F536" s="49"/>
      <c r="H536" s="37"/>
      <c r="I536" s="38"/>
    </row>
    <row r="537">
      <c r="F537" s="49"/>
      <c r="H537" s="37"/>
      <c r="I537" s="38"/>
    </row>
    <row r="538">
      <c r="F538" s="49"/>
      <c r="H538" s="37"/>
      <c r="I538" s="38"/>
    </row>
    <row r="539">
      <c r="F539" s="49"/>
      <c r="H539" s="37"/>
      <c r="I539" s="38"/>
    </row>
    <row r="540">
      <c r="F540" s="49"/>
      <c r="H540" s="37"/>
      <c r="I540" s="38"/>
    </row>
    <row r="541">
      <c r="F541" s="49"/>
      <c r="H541" s="37"/>
      <c r="I541" s="38"/>
    </row>
    <row r="542">
      <c r="F542" s="49"/>
      <c r="H542" s="37"/>
      <c r="I542" s="38"/>
    </row>
    <row r="543">
      <c r="F543" s="49"/>
      <c r="H543" s="37"/>
      <c r="I543" s="38"/>
    </row>
    <row r="544">
      <c r="F544" s="49"/>
      <c r="H544" s="37"/>
      <c r="I544" s="38"/>
    </row>
    <row r="545">
      <c r="F545" s="49"/>
      <c r="H545" s="37"/>
      <c r="I545" s="38"/>
    </row>
    <row r="546">
      <c r="F546" s="49"/>
      <c r="H546" s="37"/>
      <c r="I546" s="38"/>
    </row>
    <row r="547">
      <c r="F547" s="49"/>
      <c r="H547" s="37"/>
      <c r="I547" s="38"/>
    </row>
    <row r="548">
      <c r="F548" s="49"/>
      <c r="H548" s="37"/>
      <c r="I548" s="38"/>
    </row>
    <row r="549">
      <c r="F549" s="49"/>
      <c r="H549" s="37"/>
      <c r="I549" s="38"/>
    </row>
    <row r="550">
      <c r="F550" s="49"/>
      <c r="H550" s="37"/>
      <c r="I550" s="38"/>
    </row>
    <row r="551">
      <c r="F551" s="49"/>
      <c r="H551" s="37"/>
      <c r="I551" s="38"/>
    </row>
    <row r="552">
      <c r="F552" s="49"/>
      <c r="H552" s="37"/>
      <c r="I552" s="38"/>
    </row>
    <row r="553">
      <c r="F553" s="49"/>
      <c r="H553" s="37"/>
      <c r="I553" s="38"/>
    </row>
    <row r="554">
      <c r="F554" s="49"/>
      <c r="H554" s="37"/>
      <c r="I554" s="38"/>
    </row>
    <row r="555">
      <c r="F555" s="49"/>
      <c r="H555" s="37"/>
      <c r="I555" s="38"/>
    </row>
    <row r="556">
      <c r="F556" s="49"/>
      <c r="H556" s="37"/>
      <c r="I556" s="38"/>
    </row>
    <row r="557">
      <c r="F557" s="49"/>
      <c r="H557" s="37"/>
      <c r="I557" s="38"/>
    </row>
    <row r="558">
      <c r="F558" s="49"/>
      <c r="H558" s="37"/>
      <c r="I558" s="38"/>
    </row>
    <row r="559">
      <c r="F559" s="49"/>
      <c r="H559" s="37"/>
      <c r="I559" s="38"/>
    </row>
    <row r="560">
      <c r="F560" s="49"/>
      <c r="H560" s="37"/>
      <c r="I560" s="38"/>
    </row>
    <row r="561">
      <c r="F561" s="49"/>
      <c r="H561" s="37"/>
      <c r="I561" s="38"/>
    </row>
    <row r="562">
      <c r="F562" s="49"/>
      <c r="H562" s="37"/>
      <c r="I562" s="38"/>
    </row>
    <row r="563">
      <c r="F563" s="49"/>
      <c r="H563" s="37"/>
      <c r="I563" s="38"/>
    </row>
    <row r="564">
      <c r="F564" s="49"/>
      <c r="H564" s="37"/>
      <c r="I564" s="38"/>
    </row>
    <row r="565">
      <c r="F565" s="49"/>
      <c r="H565" s="37"/>
      <c r="I565" s="38"/>
    </row>
    <row r="566">
      <c r="F566" s="49"/>
      <c r="H566" s="37"/>
      <c r="I566" s="38"/>
    </row>
    <row r="567">
      <c r="F567" s="49"/>
      <c r="H567" s="37"/>
      <c r="I567" s="38"/>
    </row>
    <row r="568">
      <c r="F568" s="49"/>
      <c r="H568" s="37"/>
      <c r="I568" s="38"/>
    </row>
    <row r="569">
      <c r="F569" s="49"/>
      <c r="H569" s="37"/>
      <c r="I569" s="38"/>
    </row>
    <row r="570">
      <c r="F570" s="49"/>
      <c r="H570" s="37"/>
      <c r="I570" s="38"/>
    </row>
    <row r="571">
      <c r="F571" s="49"/>
      <c r="H571" s="37"/>
      <c r="I571" s="38"/>
    </row>
    <row r="572">
      <c r="F572" s="49"/>
      <c r="H572" s="37"/>
      <c r="I572" s="38"/>
    </row>
    <row r="573">
      <c r="F573" s="49"/>
      <c r="H573" s="37"/>
      <c r="I573" s="38"/>
    </row>
    <row r="574">
      <c r="F574" s="49"/>
      <c r="H574" s="37"/>
      <c r="I574" s="38"/>
    </row>
    <row r="575">
      <c r="F575" s="49"/>
      <c r="H575" s="37"/>
      <c r="I575" s="38"/>
    </row>
    <row r="576">
      <c r="F576" s="49"/>
      <c r="H576" s="37"/>
      <c r="I576" s="38"/>
    </row>
    <row r="577">
      <c r="F577" s="49"/>
      <c r="H577" s="37"/>
      <c r="I577" s="38"/>
    </row>
    <row r="578">
      <c r="F578" s="49"/>
      <c r="H578" s="37"/>
      <c r="I578" s="38"/>
    </row>
    <row r="579">
      <c r="F579" s="49"/>
      <c r="H579" s="37"/>
      <c r="I579" s="38"/>
    </row>
    <row r="580">
      <c r="F580" s="49"/>
      <c r="H580" s="37"/>
      <c r="I580" s="38"/>
    </row>
    <row r="581">
      <c r="F581" s="49"/>
      <c r="H581" s="37"/>
      <c r="I581" s="38"/>
    </row>
    <row r="582">
      <c r="F582" s="49"/>
      <c r="H582" s="37"/>
      <c r="I582" s="38"/>
    </row>
    <row r="583">
      <c r="F583" s="49"/>
      <c r="H583" s="37"/>
      <c r="I583" s="38"/>
    </row>
    <row r="584">
      <c r="F584" s="49"/>
      <c r="H584" s="37"/>
      <c r="I584" s="38"/>
    </row>
    <row r="585">
      <c r="F585" s="49"/>
      <c r="H585" s="37"/>
      <c r="I585" s="38"/>
    </row>
    <row r="586">
      <c r="F586" s="49"/>
      <c r="H586" s="37"/>
      <c r="I586" s="38"/>
    </row>
    <row r="587">
      <c r="F587" s="49"/>
      <c r="H587" s="37"/>
      <c r="I587" s="38"/>
    </row>
    <row r="588">
      <c r="F588" s="49"/>
      <c r="H588" s="37"/>
      <c r="I588" s="38"/>
    </row>
    <row r="589">
      <c r="F589" s="49"/>
      <c r="H589" s="37"/>
      <c r="I589" s="38"/>
    </row>
    <row r="590">
      <c r="F590" s="49"/>
      <c r="H590" s="37"/>
      <c r="I590" s="38"/>
    </row>
    <row r="591">
      <c r="F591" s="49"/>
      <c r="H591" s="37"/>
      <c r="I591" s="38"/>
    </row>
    <row r="592">
      <c r="F592" s="49"/>
      <c r="H592" s="37"/>
      <c r="I592" s="38"/>
    </row>
    <row r="593">
      <c r="F593" s="49"/>
      <c r="H593" s="37"/>
      <c r="I593" s="38"/>
    </row>
    <row r="594">
      <c r="F594" s="49"/>
      <c r="H594" s="37"/>
      <c r="I594" s="38"/>
    </row>
    <row r="595">
      <c r="F595" s="49"/>
      <c r="H595" s="37"/>
      <c r="I595" s="38"/>
    </row>
    <row r="596">
      <c r="F596" s="49"/>
      <c r="H596" s="37"/>
      <c r="I596" s="38"/>
    </row>
    <row r="597">
      <c r="F597" s="49"/>
      <c r="H597" s="37"/>
      <c r="I597" s="38"/>
    </row>
    <row r="598">
      <c r="F598" s="49"/>
      <c r="H598" s="37"/>
      <c r="I598" s="38"/>
    </row>
    <row r="599">
      <c r="F599" s="49"/>
      <c r="H599" s="37"/>
      <c r="I599" s="38"/>
    </row>
    <row r="600">
      <c r="F600" s="49"/>
      <c r="H600" s="37"/>
      <c r="I600" s="38"/>
    </row>
    <row r="601">
      <c r="F601" s="49"/>
      <c r="H601" s="37"/>
      <c r="I601" s="38"/>
    </row>
    <row r="602">
      <c r="F602" s="49"/>
      <c r="H602" s="37"/>
      <c r="I602" s="38"/>
    </row>
    <row r="603">
      <c r="F603" s="49"/>
      <c r="H603" s="37"/>
      <c r="I603" s="38"/>
    </row>
    <row r="604">
      <c r="F604" s="49"/>
      <c r="H604" s="37"/>
      <c r="I604" s="38"/>
    </row>
    <row r="605">
      <c r="F605" s="49"/>
      <c r="H605" s="37"/>
      <c r="I605" s="38"/>
    </row>
    <row r="606">
      <c r="F606" s="49"/>
      <c r="H606" s="37"/>
      <c r="I606" s="38"/>
    </row>
    <row r="607">
      <c r="F607" s="49"/>
      <c r="H607" s="37"/>
      <c r="I607" s="38"/>
    </row>
    <row r="608">
      <c r="F608" s="49"/>
      <c r="H608" s="37"/>
      <c r="I608" s="38"/>
    </row>
    <row r="609">
      <c r="F609" s="49"/>
      <c r="H609" s="37"/>
      <c r="I609" s="38"/>
    </row>
    <row r="610">
      <c r="F610" s="49"/>
      <c r="H610" s="37"/>
      <c r="I610" s="38"/>
    </row>
    <row r="611">
      <c r="F611" s="49"/>
      <c r="H611" s="37"/>
      <c r="I611" s="38"/>
    </row>
    <row r="612">
      <c r="F612" s="49"/>
      <c r="H612" s="37"/>
      <c r="I612" s="38"/>
    </row>
    <row r="613">
      <c r="F613" s="49"/>
      <c r="H613" s="37"/>
      <c r="I613" s="38"/>
    </row>
    <row r="614">
      <c r="F614" s="49"/>
      <c r="H614" s="37"/>
      <c r="I614" s="38"/>
    </row>
    <row r="615">
      <c r="F615" s="49"/>
      <c r="H615" s="37"/>
      <c r="I615" s="38"/>
    </row>
    <row r="616">
      <c r="F616" s="49"/>
      <c r="H616" s="37"/>
      <c r="I616" s="38"/>
    </row>
    <row r="617">
      <c r="F617" s="49"/>
      <c r="H617" s="37"/>
      <c r="I617" s="38"/>
    </row>
    <row r="618">
      <c r="F618" s="49"/>
      <c r="H618" s="37"/>
      <c r="I618" s="38"/>
    </row>
    <row r="619">
      <c r="F619" s="49"/>
      <c r="H619" s="37"/>
      <c r="I619" s="38"/>
    </row>
    <row r="620">
      <c r="F620" s="49"/>
      <c r="H620" s="37"/>
      <c r="I620" s="38"/>
    </row>
    <row r="621">
      <c r="F621" s="49"/>
      <c r="H621" s="37"/>
      <c r="I621" s="38"/>
    </row>
    <row r="622">
      <c r="F622" s="49"/>
      <c r="H622" s="37"/>
      <c r="I622" s="38"/>
    </row>
    <row r="623">
      <c r="F623" s="49"/>
      <c r="H623" s="37"/>
      <c r="I623" s="38"/>
    </row>
    <row r="624">
      <c r="F624" s="49"/>
      <c r="H624" s="37"/>
      <c r="I624" s="38"/>
    </row>
    <row r="625">
      <c r="F625" s="49"/>
      <c r="H625" s="37"/>
      <c r="I625" s="38"/>
    </row>
    <row r="626">
      <c r="F626" s="49"/>
      <c r="H626" s="37"/>
      <c r="I626" s="38"/>
    </row>
    <row r="627">
      <c r="F627" s="49"/>
      <c r="H627" s="37"/>
      <c r="I627" s="38"/>
    </row>
    <row r="628">
      <c r="F628" s="49"/>
      <c r="H628" s="37"/>
      <c r="I628" s="38"/>
    </row>
    <row r="629">
      <c r="F629" s="49"/>
      <c r="H629" s="37"/>
      <c r="I629" s="38"/>
    </row>
    <row r="630">
      <c r="F630" s="49"/>
      <c r="H630" s="37"/>
      <c r="I630" s="38"/>
    </row>
    <row r="631">
      <c r="F631" s="49"/>
      <c r="H631" s="37"/>
      <c r="I631" s="38"/>
    </row>
    <row r="632">
      <c r="F632" s="49"/>
      <c r="H632" s="37"/>
      <c r="I632" s="38"/>
    </row>
    <row r="633">
      <c r="F633" s="49"/>
      <c r="H633" s="37"/>
      <c r="I633" s="38"/>
    </row>
    <row r="634">
      <c r="F634" s="49"/>
      <c r="H634" s="37"/>
      <c r="I634" s="38"/>
    </row>
    <row r="635">
      <c r="F635" s="49"/>
      <c r="H635" s="37"/>
      <c r="I635" s="38"/>
    </row>
    <row r="636">
      <c r="F636" s="49"/>
      <c r="H636" s="37"/>
      <c r="I636" s="38"/>
    </row>
    <row r="637">
      <c r="F637" s="49"/>
      <c r="H637" s="37"/>
      <c r="I637" s="38"/>
    </row>
    <row r="638">
      <c r="F638" s="49"/>
      <c r="H638" s="37"/>
      <c r="I638" s="38"/>
    </row>
    <row r="639">
      <c r="F639" s="49"/>
      <c r="H639" s="37"/>
      <c r="I639" s="38"/>
    </row>
    <row r="640">
      <c r="F640" s="49"/>
      <c r="H640" s="37"/>
      <c r="I640" s="38"/>
    </row>
    <row r="641">
      <c r="F641" s="49"/>
      <c r="H641" s="37"/>
      <c r="I641" s="38"/>
    </row>
    <row r="642">
      <c r="F642" s="49"/>
      <c r="H642" s="37"/>
      <c r="I642" s="38"/>
    </row>
    <row r="643">
      <c r="F643" s="49"/>
      <c r="H643" s="37"/>
      <c r="I643" s="38"/>
    </row>
    <row r="644">
      <c r="F644" s="49"/>
      <c r="H644" s="37"/>
      <c r="I644" s="38"/>
    </row>
    <row r="645">
      <c r="F645" s="49"/>
      <c r="H645" s="37"/>
      <c r="I645" s="38"/>
    </row>
    <row r="646">
      <c r="F646" s="49"/>
      <c r="H646" s="37"/>
      <c r="I646" s="38"/>
    </row>
    <row r="647">
      <c r="F647" s="49"/>
      <c r="H647" s="37"/>
      <c r="I647" s="38"/>
    </row>
    <row r="648">
      <c r="F648" s="49"/>
      <c r="H648" s="37"/>
      <c r="I648" s="38"/>
    </row>
    <row r="649">
      <c r="F649" s="49"/>
      <c r="H649" s="37"/>
      <c r="I649" s="38"/>
    </row>
    <row r="650">
      <c r="F650" s="49"/>
      <c r="H650" s="37"/>
      <c r="I650" s="38"/>
    </row>
    <row r="651">
      <c r="F651" s="49"/>
      <c r="H651" s="37"/>
      <c r="I651" s="38"/>
    </row>
    <row r="652">
      <c r="F652" s="49"/>
      <c r="H652" s="37"/>
      <c r="I652" s="38"/>
    </row>
    <row r="653">
      <c r="F653" s="49"/>
      <c r="H653" s="37"/>
      <c r="I653" s="38"/>
    </row>
    <row r="654">
      <c r="F654" s="49"/>
      <c r="H654" s="37"/>
      <c r="I654" s="38"/>
    </row>
    <row r="655">
      <c r="F655" s="49"/>
      <c r="H655" s="37"/>
      <c r="I655" s="38"/>
    </row>
    <row r="656">
      <c r="F656" s="49"/>
      <c r="H656" s="37"/>
      <c r="I656" s="38"/>
    </row>
    <row r="657">
      <c r="F657" s="49"/>
      <c r="H657" s="37"/>
      <c r="I657" s="38"/>
    </row>
    <row r="658">
      <c r="F658" s="49"/>
      <c r="H658" s="37"/>
      <c r="I658" s="38"/>
    </row>
    <row r="659">
      <c r="F659" s="49"/>
      <c r="H659" s="37"/>
      <c r="I659" s="38"/>
    </row>
    <row r="660">
      <c r="F660" s="49"/>
      <c r="H660" s="37"/>
      <c r="I660" s="38"/>
    </row>
    <row r="661">
      <c r="F661" s="49"/>
      <c r="H661" s="37"/>
      <c r="I661" s="38"/>
    </row>
    <row r="662">
      <c r="F662" s="49"/>
      <c r="H662" s="37"/>
      <c r="I662" s="38"/>
    </row>
    <row r="663">
      <c r="F663" s="49"/>
      <c r="H663" s="37"/>
      <c r="I663" s="38"/>
    </row>
    <row r="664">
      <c r="F664" s="49"/>
      <c r="H664" s="37"/>
      <c r="I664" s="38"/>
    </row>
    <row r="665">
      <c r="F665" s="49"/>
      <c r="H665" s="37"/>
      <c r="I665" s="38"/>
    </row>
    <row r="666">
      <c r="F666" s="49"/>
      <c r="H666" s="37"/>
      <c r="I666" s="38"/>
    </row>
    <row r="667">
      <c r="F667" s="49"/>
      <c r="H667" s="37"/>
      <c r="I667" s="38"/>
    </row>
    <row r="668">
      <c r="F668" s="49"/>
      <c r="H668" s="37"/>
      <c r="I668" s="38"/>
    </row>
    <row r="669">
      <c r="F669" s="49"/>
      <c r="H669" s="37"/>
      <c r="I669" s="38"/>
    </row>
    <row r="670">
      <c r="F670" s="49"/>
      <c r="H670" s="37"/>
      <c r="I670" s="38"/>
    </row>
    <row r="671">
      <c r="F671" s="49"/>
      <c r="H671" s="37"/>
      <c r="I671" s="38"/>
    </row>
    <row r="672">
      <c r="F672" s="49"/>
      <c r="H672" s="37"/>
      <c r="I672" s="38"/>
    </row>
    <row r="673">
      <c r="F673" s="49"/>
      <c r="H673" s="37"/>
      <c r="I673" s="38"/>
    </row>
    <row r="674">
      <c r="F674" s="49"/>
      <c r="H674" s="37"/>
      <c r="I674" s="38"/>
    </row>
    <row r="675">
      <c r="F675" s="49"/>
      <c r="H675" s="37"/>
      <c r="I675" s="38"/>
    </row>
    <row r="676">
      <c r="F676" s="49"/>
      <c r="H676" s="37"/>
      <c r="I676" s="38"/>
    </row>
    <row r="677">
      <c r="F677" s="49"/>
      <c r="H677" s="37"/>
      <c r="I677" s="38"/>
    </row>
    <row r="678">
      <c r="F678" s="49"/>
      <c r="H678" s="37"/>
      <c r="I678" s="38"/>
    </row>
    <row r="679">
      <c r="F679" s="49"/>
      <c r="H679" s="37"/>
      <c r="I679" s="38"/>
    </row>
    <row r="680">
      <c r="F680" s="49"/>
      <c r="H680" s="37"/>
      <c r="I680" s="38"/>
    </row>
    <row r="681">
      <c r="F681" s="49"/>
      <c r="H681" s="37"/>
      <c r="I681" s="38"/>
    </row>
    <row r="682">
      <c r="F682" s="49"/>
      <c r="H682" s="37"/>
      <c r="I682" s="38"/>
    </row>
    <row r="683">
      <c r="F683" s="49"/>
      <c r="H683" s="37"/>
      <c r="I683" s="38"/>
    </row>
    <row r="684">
      <c r="F684" s="49"/>
      <c r="H684" s="37"/>
      <c r="I684" s="38"/>
    </row>
    <row r="685">
      <c r="F685" s="49"/>
      <c r="H685" s="37"/>
      <c r="I685" s="38"/>
    </row>
    <row r="686">
      <c r="F686" s="49"/>
      <c r="H686" s="37"/>
      <c r="I686" s="38"/>
    </row>
    <row r="687">
      <c r="F687" s="49"/>
      <c r="H687" s="37"/>
      <c r="I687" s="38"/>
    </row>
    <row r="688">
      <c r="F688" s="49"/>
      <c r="H688" s="37"/>
      <c r="I688" s="38"/>
    </row>
    <row r="689">
      <c r="F689" s="49"/>
      <c r="H689" s="37"/>
      <c r="I689" s="38"/>
    </row>
    <row r="690">
      <c r="F690" s="49"/>
      <c r="H690" s="37"/>
      <c r="I690" s="38"/>
    </row>
    <row r="691">
      <c r="F691" s="49"/>
      <c r="H691" s="37"/>
      <c r="I691" s="38"/>
    </row>
    <row r="692">
      <c r="F692" s="49"/>
      <c r="H692" s="37"/>
      <c r="I692" s="38"/>
    </row>
    <row r="693">
      <c r="F693" s="49"/>
      <c r="H693" s="37"/>
      <c r="I693" s="38"/>
    </row>
    <row r="694">
      <c r="F694" s="49"/>
      <c r="H694" s="37"/>
      <c r="I694" s="38"/>
    </row>
    <row r="695">
      <c r="F695" s="49"/>
      <c r="H695" s="37"/>
      <c r="I695" s="38"/>
    </row>
    <row r="696">
      <c r="F696" s="49"/>
      <c r="H696" s="37"/>
      <c r="I696" s="38"/>
    </row>
    <row r="697">
      <c r="F697" s="49"/>
      <c r="H697" s="37"/>
      <c r="I697" s="38"/>
    </row>
    <row r="698">
      <c r="F698" s="49"/>
      <c r="H698" s="37"/>
      <c r="I698" s="38"/>
    </row>
    <row r="699">
      <c r="F699" s="49"/>
      <c r="H699" s="37"/>
      <c r="I699" s="38"/>
    </row>
    <row r="700">
      <c r="F700" s="49"/>
      <c r="H700" s="37"/>
      <c r="I700" s="38"/>
    </row>
    <row r="701">
      <c r="F701" s="49"/>
      <c r="H701" s="37"/>
      <c r="I701" s="38"/>
    </row>
    <row r="702">
      <c r="F702" s="49"/>
      <c r="H702" s="37"/>
      <c r="I702" s="38"/>
    </row>
    <row r="703">
      <c r="F703" s="49"/>
      <c r="H703" s="37"/>
      <c r="I703" s="38"/>
    </row>
    <row r="704">
      <c r="F704" s="49"/>
      <c r="H704" s="37"/>
      <c r="I704" s="38"/>
    </row>
    <row r="705">
      <c r="F705" s="49"/>
      <c r="H705" s="37"/>
      <c r="I705" s="38"/>
    </row>
    <row r="706">
      <c r="F706" s="49"/>
      <c r="H706" s="37"/>
      <c r="I706" s="38"/>
    </row>
    <row r="707">
      <c r="F707" s="49"/>
      <c r="H707" s="37"/>
      <c r="I707" s="38"/>
    </row>
    <row r="708">
      <c r="F708" s="49"/>
      <c r="H708" s="37"/>
      <c r="I708" s="38"/>
    </row>
    <row r="709">
      <c r="F709" s="49"/>
      <c r="H709" s="37"/>
      <c r="I709" s="38"/>
    </row>
    <row r="710">
      <c r="F710" s="49"/>
      <c r="H710" s="37"/>
      <c r="I710" s="38"/>
    </row>
    <row r="711">
      <c r="F711" s="49"/>
      <c r="H711" s="37"/>
      <c r="I711" s="38"/>
    </row>
    <row r="712">
      <c r="F712" s="49"/>
      <c r="H712" s="37"/>
      <c r="I712" s="38"/>
    </row>
    <row r="713">
      <c r="F713" s="49"/>
      <c r="H713" s="37"/>
      <c r="I713" s="38"/>
    </row>
    <row r="714">
      <c r="F714" s="49"/>
      <c r="H714" s="37"/>
      <c r="I714" s="38"/>
    </row>
    <row r="715">
      <c r="F715" s="49"/>
      <c r="H715" s="37"/>
      <c r="I715" s="38"/>
    </row>
    <row r="716">
      <c r="F716" s="49"/>
      <c r="H716" s="37"/>
      <c r="I716" s="38"/>
    </row>
    <row r="717">
      <c r="F717" s="49"/>
      <c r="H717" s="37"/>
      <c r="I717" s="38"/>
    </row>
    <row r="718">
      <c r="F718" s="49"/>
      <c r="H718" s="37"/>
      <c r="I718" s="38"/>
    </row>
    <row r="719">
      <c r="F719" s="49"/>
      <c r="H719" s="37"/>
      <c r="I719" s="38"/>
    </row>
    <row r="720">
      <c r="F720" s="49"/>
      <c r="H720" s="37"/>
      <c r="I720" s="38"/>
    </row>
    <row r="721">
      <c r="F721" s="49"/>
      <c r="H721" s="37"/>
      <c r="I721" s="38"/>
    </row>
    <row r="722">
      <c r="F722" s="49"/>
      <c r="H722" s="37"/>
      <c r="I722" s="38"/>
    </row>
    <row r="723">
      <c r="F723" s="49"/>
      <c r="H723" s="37"/>
      <c r="I723" s="38"/>
    </row>
    <row r="724">
      <c r="F724" s="49"/>
      <c r="H724" s="37"/>
      <c r="I724" s="38"/>
    </row>
    <row r="725">
      <c r="F725" s="49"/>
      <c r="H725" s="37"/>
      <c r="I725" s="38"/>
    </row>
    <row r="726">
      <c r="F726" s="49"/>
      <c r="H726" s="37"/>
      <c r="I726" s="38"/>
    </row>
    <row r="727">
      <c r="F727" s="49"/>
      <c r="H727" s="37"/>
      <c r="I727" s="38"/>
    </row>
    <row r="728">
      <c r="F728" s="49"/>
      <c r="H728" s="37"/>
      <c r="I728" s="38"/>
    </row>
    <row r="729">
      <c r="F729" s="49"/>
      <c r="H729" s="37"/>
      <c r="I729" s="38"/>
    </row>
    <row r="730">
      <c r="F730" s="49"/>
      <c r="H730" s="37"/>
      <c r="I730" s="38"/>
    </row>
    <row r="731">
      <c r="F731" s="49"/>
      <c r="H731" s="37"/>
      <c r="I731" s="38"/>
    </row>
    <row r="732">
      <c r="F732" s="49"/>
      <c r="H732" s="37"/>
      <c r="I732" s="38"/>
    </row>
    <row r="733">
      <c r="F733" s="49"/>
      <c r="H733" s="37"/>
      <c r="I733" s="38"/>
    </row>
    <row r="734">
      <c r="F734" s="49"/>
      <c r="H734" s="37"/>
      <c r="I734" s="38"/>
    </row>
    <row r="735">
      <c r="F735" s="49"/>
      <c r="H735" s="37"/>
      <c r="I735" s="38"/>
    </row>
    <row r="736">
      <c r="F736" s="49"/>
      <c r="H736" s="37"/>
      <c r="I736" s="38"/>
    </row>
    <row r="737">
      <c r="F737" s="49"/>
      <c r="H737" s="37"/>
      <c r="I737" s="38"/>
    </row>
    <row r="738">
      <c r="F738" s="49"/>
      <c r="H738" s="37"/>
      <c r="I738" s="38"/>
    </row>
    <row r="739">
      <c r="F739" s="49"/>
      <c r="H739" s="37"/>
      <c r="I739" s="38"/>
    </row>
    <row r="740">
      <c r="F740" s="49"/>
      <c r="H740" s="37"/>
      <c r="I740" s="38"/>
    </row>
    <row r="741">
      <c r="F741" s="49"/>
      <c r="H741" s="37"/>
      <c r="I741" s="38"/>
    </row>
    <row r="742">
      <c r="F742" s="49"/>
      <c r="H742" s="37"/>
      <c r="I742" s="38"/>
    </row>
    <row r="743">
      <c r="F743" s="49"/>
      <c r="H743" s="37"/>
      <c r="I743" s="38"/>
    </row>
    <row r="744">
      <c r="F744" s="49"/>
      <c r="H744" s="37"/>
      <c r="I744" s="38"/>
    </row>
    <row r="745">
      <c r="F745" s="49"/>
      <c r="H745" s="37"/>
      <c r="I745" s="38"/>
    </row>
    <row r="746">
      <c r="F746" s="49"/>
      <c r="H746" s="37"/>
      <c r="I746" s="38"/>
    </row>
    <row r="747">
      <c r="F747" s="49"/>
      <c r="H747" s="37"/>
      <c r="I747" s="38"/>
    </row>
    <row r="748">
      <c r="F748" s="49"/>
      <c r="H748" s="37"/>
      <c r="I748" s="38"/>
    </row>
    <row r="749">
      <c r="F749" s="49"/>
      <c r="H749" s="37"/>
      <c r="I749" s="38"/>
    </row>
    <row r="750">
      <c r="F750" s="49"/>
      <c r="H750" s="37"/>
      <c r="I750" s="38"/>
    </row>
    <row r="751">
      <c r="F751" s="49"/>
      <c r="H751" s="37"/>
      <c r="I751" s="38"/>
    </row>
    <row r="752">
      <c r="F752" s="49"/>
      <c r="H752" s="37"/>
      <c r="I752" s="38"/>
    </row>
    <row r="753">
      <c r="F753" s="49"/>
      <c r="H753" s="37"/>
      <c r="I753" s="38"/>
    </row>
    <row r="754">
      <c r="F754" s="49"/>
      <c r="H754" s="37"/>
      <c r="I754" s="38"/>
    </row>
    <row r="755">
      <c r="F755" s="49"/>
      <c r="H755" s="37"/>
      <c r="I755" s="38"/>
    </row>
    <row r="756">
      <c r="F756" s="49"/>
      <c r="H756" s="37"/>
      <c r="I756" s="38"/>
    </row>
    <row r="757">
      <c r="F757" s="49"/>
      <c r="H757" s="37"/>
      <c r="I757" s="38"/>
    </row>
    <row r="758">
      <c r="F758" s="49"/>
      <c r="H758" s="37"/>
      <c r="I758" s="38"/>
    </row>
    <row r="759">
      <c r="F759" s="49"/>
      <c r="H759" s="37"/>
      <c r="I759" s="38"/>
    </row>
    <row r="760">
      <c r="F760" s="49"/>
      <c r="H760" s="37"/>
      <c r="I760" s="38"/>
    </row>
    <row r="761">
      <c r="F761" s="49"/>
      <c r="H761" s="37"/>
      <c r="I761" s="38"/>
    </row>
    <row r="762">
      <c r="F762" s="49"/>
      <c r="H762" s="37"/>
      <c r="I762" s="38"/>
    </row>
    <row r="763">
      <c r="F763" s="49"/>
      <c r="H763" s="37"/>
      <c r="I763" s="38"/>
    </row>
    <row r="764">
      <c r="F764" s="49"/>
      <c r="H764" s="37"/>
      <c r="I764" s="38"/>
    </row>
    <row r="765">
      <c r="F765" s="49"/>
      <c r="H765" s="37"/>
      <c r="I765" s="38"/>
    </row>
    <row r="766">
      <c r="F766" s="49"/>
      <c r="H766" s="37"/>
      <c r="I766" s="38"/>
    </row>
    <row r="767">
      <c r="F767" s="49"/>
      <c r="H767" s="37"/>
      <c r="I767" s="38"/>
    </row>
    <row r="768">
      <c r="F768" s="49"/>
      <c r="H768" s="37"/>
      <c r="I768" s="38"/>
    </row>
    <row r="769">
      <c r="F769" s="49"/>
      <c r="H769" s="37"/>
      <c r="I769" s="38"/>
    </row>
    <row r="770">
      <c r="F770" s="49"/>
      <c r="H770" s="37"/>
      <c r="I770" s="38"/>
    </row>
    <row r="771">
      <c r="F771" s="49"/>
      <c r="H771" s="37"/>
      <c r="I771" s="38"/>
    </row>
    <row r="772">
      <c r="F772" s="49"/>
      <c r="H772" s="37"/>
      <c r="I772" s="38"/>
    </row>
    <row r="773">
      <c r="F773" s="49"/>
      <c r="H773" s="37"/>
      <c r="I773" s="38"/>
    </row>
    <row r="774">
      <c r="F774" s="49"/>
      <c r="H774" s="37"/>
      <c r="I774" s="38"/>
    </row>
    <row r="775">
      <c r="F775" s="49"/>
      <c r="H775" s="37"/>
      <c r="I775" s="38"/>
    </row>
    <row r="776">
      <c r="F776" s="49"/>
      <c r="H776" s="37"/>
      <c r="I776" s="38"/>
    </row>
    <row r="777">
      <c r="F777" s="49"/>
      <c r="H777" s="37"/>
      <c r="I777" s="38"/>
    </row>
    <row r="778">
      <c r="F778" s="49"/>
      <c r="H778" s="37"/>
      <c r="I778" s="38"/>
    </row>
    <row r="779">
      <c r="F779" s="49"/>
      <c r="H779" s="37"/>
      <c r="I779" s="38"/>
    </row>
    <row r="780">
      <c r="F780" s="49"/>
      <c r="H780" s="37"/>
      <c r="I780" s="38"/>
    </row>
    <row r="781">
      <c r="F781" s="49"/>
      <c r="H781" s="37"/>
      <c r="I781" s="38"/>
    </row>
    <row r="782">
      <c r="F782" s="49"/>
      <c r="H782" s="37"/>
      <c r="I782" s="38"/>
    </row>
    <row r="783">
      <c r="F783" s="49"/>
      <c r="H783" s="37"/>
      <c r="I783" s="38"/>
    </row>
    <row r="784">
      <c r="F784" s="49"/>
      <c r="H784" s="37"/>
      <c r="I784" s="38"/>
    </row>
    <row r="785">
      <c r="F785" s="49"/>
      <c r="H785" s="37"/>
      <c r="I785" s="38"/>
    </row>
    <row r="786">
      <c r="F786" s="49"/>
      <c r="H786" s="37"/>
      <c r="I786" s="38"/>
    </row>
    <row r="787">
      <c r="F787" s="49"/>
      <c r="H787" s="37"/>
      <c r="I787" s="38"/>
    </row>
    <row r="788">
      <c r="F788" s="49"/>
      <c r="H788" s="37"/>
      <c r="I788" s="38"/>
    </row>
    <row r="789">
      <c r="F789" s="49"/>
      <c r="H789" s="37"/>
      <c r="I789" s="38"/>
    </row>
    <row r="790">
      <c r="F790" s="49"/>
      <c r="H790" s="37"/>
      <c r="I790" s="38"/>
    </row>
    <row r="791">
      <c r="F791" s="49"/>
      <c r="H791" s="37"/>
      <c r="I791" s="38"/>
    </row>
    <row r="792">
      <c r="F792" s="49"/>
      <c r="H792" s="37"/>
      <c r="I792" s="38"/>
    </row>
    <row r="793">
      <c r="F793" s="49"/>
      <c r="H793" s="37"/>
      <c r="I793" s="38"/>
    </row>
    <row r="794">
      <c r="F794" s="49"/>
      <c r="H794" s="37"/>
      <c r="I794" s="38"/>
    </row>
    <row r="795">
      <c r="F795" s="49"/>
      <c r="H795" s="37"/>
      <c r="I795" s="38"/>
    </row>
    <row r="796">
      <c r="F796" s="49"/>
      <c r="H796" s="37"/>
      <c r="I796" s="38"/>
    </row>
    <row r="797">
      <c r="F797" s="49"/>
      <c r="H797" s="37"/>
      <c r="I797" s="38"/>
    </row>
    <row r="798">
      <c r="F798" s="49"/>
      <c r="H798" s="37"/>
      <c r="I798" s="38"/>
    </row>
    <row r="799">
      <c r="F799" s="49"/>
      <c r="H799" s="37"/>
      <c r="I799" s="38"/>
    </row>
    <row r="800">
      <c r="F800" s="49"/>
      <c r="H800" s="37"/>
      <c r="I800" s="38"/>
    </row>
    <row r="801">
      <c r="F801" s="49"/>
      <c r="H801" s="37"/>
      <c r="I801" s="38"/>
    </row>
    <row r="802">
      <c r="F802" s="49"/>
      <c r="H802" s="37"/>
      <c r="I802" s="38"/>
    </row>
    <row r="803">
      <c r="F803" s="49"/>
      <c r="H803" s="37"/>
      <c r="I803" s="38"/>
    </row>
    <row r="804">
      <c r="F804" s="49"/>
      <c r="H804" s="37"/>
      <c r="I804" s="38"/>
    </row>
    <row r="805">
      <c r="F805" s="49"/>
      <c r="H805" s="37"/>
      <c r="I805" s="38"/>
    </row>
    <row r="806">
      <c r="F806" s="49"/>
      <c r="H806" s="37"/>
      <c r="I806" s="38"/>
    </row>
    <row r="807">
      <c r="F807" s="49"/>
      <c r="H807" s="37"/>
      <c r="I807" s="38"/>
    </row>
    <row r="808">
      <c r="F808" s="49"/>
      <c r="H808" s="37"/>
      <c r="I808" s="38"/>
    </row>
    <row r="809">
      <c r="F809" s="49"/>
      <c r="H809" s="37"/>
      <c r="I809" s="38"/>
    </row>
    <row r="810">
      <c r="F810" s="49"/>
      <c r="H810" s="37"/>
      <c r="I810" s="38"/>
    </row>
    <row r="811">
      <c r="F811" s="49"/>
      <c r="H811" s="37"/>
      <c r="I811" s="38"/>
    </row>
    <row r="812">
      <c r="F812" s="49"/>
      <c r="H812" s="37"/>
      <c r="I812" s="38"/>
    </row>
    <row r="813">
      <c r="F813" s="49"/>
      <c r="H813" s="37"/>
      <c r="I813" s="38"/>
    </row>
    <row r="814">
      <c r="F814" s="49"/>
      <c r="H814" s="37"/>
      <c r="I814" s="38"/>
    </row>
    <row r="815">
      <c r="F815" s="49"/>
      <c r="H815" s="37"/>
      <c r="I815" s="38"/>
    </row>
    <row r="816">
      <c r="F816" s="49"/>
      <c r="H816" s="37"/>
      <c r="I816" s="38"/>
    </row>
    <row r="817">
      <c r="F817" s="49"/>
      <c r="H817" s="37"/>
      <c r="I817" s="38"/>
    </row>
    <row r="818">
      <c r="F818" s="49"/>
      <c r="H818" s="37"/>
      <c r="I818" s="38"/>
    </row>
    <row r="819">
      <c r="F819" s="49"/>
      <c r="H819" s="37"/>
      <c r="I819" s="38"/>
    </row>
    <row r="820">
      <c r="F820" s="49"/>
      <c r="H820" s="37"/>
      <c r="I820" s="38"/>
    </row>
    <row r="821">
      <c r="F821" s="49"/>
      <c r="H821" s="37"/>
      <c r="I821" s="38"/>
    </row>
    <row r="822">
      <c r="F822" s="49"/>
      <c r="H822" s="37"/>
      <c r="I822" s="38"/>
    </row>
    <row r="823">
      <c r="F823" s="49"/>
      <c r="H823" s="37"/>
      <c r="I823" s="38"/>
    </row>
    <row r="824">
      <c r="F824" s="49"/>
      <c r="H824" s="37"/>
      <c r="I824" s="38"/>
    </row>
    <row r="825">
      <c r="F825" s="49"/>
      <c r="H825" s="37"/>
      <c r="I825" s="38"/>
    </row>
    <row r="826">
      <c r="F826" s="49"/>
      <c r="H826" s="37"/>
      <c r="I826" s="38"/>
    </row>
    <row r="827">
      <c r="F827" s="49"/>
      <c r="H827" s="37"/>
      <c r="I827" s="38"/>
    </row>
    <row r="828">
      <c r="F828" s="49"/>
      <c r="H828" s="37"/>
      <c r="I828" s="38"/>
    </row>
    <row r="829">
      <c r="F829" s="49"/>
      <c r="H829" s="37"/>
      <c r="I829" s="38"/>
    </row>
    <row r="830">
      <c r="F830" s="49"/>
      <c r="H830" s="37"/>
      <c r="I830" s="38"/>
    </row>
    <row r="831">
      <c r="F831" s="49"/>
      <c r="H831" s="37"/>
      <c r="I831" s="38"/>
    </row>
    <row r="832">
      <c r="F832" s="49"/>
      <c r="H832" s="37"/>
      <c r="I832" s="38"/>
    </row>
    <row r="833">
      <c r="F833" s="49"/>
      <c r="H833" s="37"/>
      <c r="I833" s="38"/>
    </row>
    <row r="834">
      <c r="F834" s="49"/>
      <c r="H834" s="37"/>
      <c r="I834" s="38"/>
    </row>
    <row r="835">
      <c r="F835" s="49"/>
      <c r="H835" s="37"/>
      <c r="I835" s="38"/>
    </row>
    <row r="836">
      <c r="F836" s="49"/>
      <c r="H836" s="37"/>
      <c r="I836" s="38"/>
    </row>
    <row r="837">
      <c r="F837" s="49"/>
      <c r="H837" s="37"/>
      <c r="I837" s="38"/>
    </row>
    <row r="838">
      <c r="F838" s="49"/>
      <c r="H838" s="37"/>
      <c r="I838" s="38"/>
    </row>
    <row r="839">
      <c r="F839" s="49"/>
      <c r="H839" s="37"/>
      <c r="I839" s="38"/>
    </row>
    <row r="840">
      <c r="F840" s="49"/>
      <c r="H840" s="37"/>
      <c r="I840" s="38"/>
    </row>
    <row r="841">
      <c r="F841" s="49"/>
      <c r="H841" s="37"/>
      <c r="I841" s="38"/>
    </row>
    <row r="842">
      <c r="F842" s="49"/>
      <c r="H842" s="37"/>
      <c r="I842" s="38"/>
    </row>
    <row r="843">
      <c r="F843" s="49"/>
      <c r="H843" s="37"/>
      <c r="I843" s="38"/>
    </row>
    <row r="844">
      <c r="F844" s="49"/>
      <c r="H844" s="37"/>
      <c r="I844" s="38"/>
    </row>
    <row r="845">
      <c r="F845" s="49"/>
      <c r="H845" s="37"/>
      <c r="I845" s="38"/>
    </row>
    <row r="846">
      <c r="F846" s="49"/>
      <c r="H846" s="37"/>
      <c r="I846" s="38"/>
    </row>
    <row r="847">
      <c r="F847" s="49"/>
      <c r="H847" s="37"/>
      <c r="I847" s="38"/>
    </row>
    <row r="848">
      <c r="F848" s="49"/>
      <c r="H848" s="37"/>
      <c r="I848" s="38"/>
    </row>
    <row r="849">
      <c r="F849" s="49"/>
      <c r="H849" s="37"/>
      <c r="I849" s="38"/>
    </row>
    <row r="850">
      <c r="F850" s="49"/>
      <c r="H850" s="37"/>
      <c r="I850" s="38"/>
    </row>
    <row r="851">
      <c r="F851" s="49"/>
      <c r="H851" s="37"/>
      <c r="I851" s="38"/>
    </row>
    <row r="852">
      <c r="F852" s="49"/>
      <c r="H852" s="37"/>
      <c r="I852" s="38"/>
    </row>
    <row r="853">
      <c r="F853" s="49"/>
      <c r="H853" s="37"/>
      <c r="I853" s="38"/>
    </row>
    <row r="854">
      <c r="F854" s="49"/>
      <c r="H854" s="37"/>
      <c r="I854" s="38"/>
    </row>
    <row r="855">
      <c r="F855" s="49"/>
      <c r="H855" s="37"/>
      <c r="I855" s="38"/>
    </row>
    <row r="856">
      <c r="F856" s="49"/>
      <c r="H856" s="37"/>
      <c r="I856" s="38"/>
    </row>
    <row r="857">
      <c r="F857" s="49"/>
      <c r="H857" s="37"/>
      <c r="I857" s="38"/>
    </row>
    <row r="858">
      <c r="F858" s="49"/>
      <c r="H858" s="37"/>
      <c r="I858" s="38"/>
    </row>
    <row r="859">
      <c r="F859" s="49"/>
      <c r="H859" s="37"/>
      <c r="I859" s="38"/>
    </row>
    <row r="860">
      <c r="F860" s="49"/>
      <c r="H860" s="37"/>
      <c r="I860" s="38"/>
    </row>
    <row r="861">
      <c r="F861" s="49"/>
      <c r="H861" s="37"/>
      <c r="I861" s="38"/>
    </row>
    <row r="862">
      <c r="F862" s="49"/>
      <c r="H862" s="37"/>
      <c r="I862" s="38"/>
    </row>
    <row r="863">
      <c r="F863" s="49"/>
      <c r="H863" s="37"/>
      <c r="I863" s="38"/>
    </row>
    <row r="864">
      <c r="F864" s="49"/>
      <c r="H864" s="37"/>
      <c r="I864" s="38"/>
    </row>
    <row r="865">
      <c r="F865" s="49"/>
      <c r="H865" s="37"/>
      <c r="I865" s="38"/>
    </row>
    <row r="866">
      <c r="F866" s="49"/>
      <c r="H866" s="37"/>
      <c r="I866" s="38"/>
    </row>
    <row r="867">
      <c r="F867" s="49"/>
      <c r="H867" s="37"/>
      <c r="I867" s="38"/>
    </row>
    <row r="868">
      <c r="F868" s="49"/>
      <c r="H868" s="37"/>
      <c r="I868" s="38"/>
    </row>
    <row r="869">
      <c r="F869" s="49"/>
      <c r="H869" s="37"/>
      <c r="I869" s="38"/>
    </row>
    <row r="870">
      <c r="F870" s="49"/>
      <c r="H870" s="37"/>
      <c r="I870" s="38"/>
    </row>
    <row r="871">
      <c r="F871" s="49"/>
      <c r="H871" s="37"/>
      <c r="I871" s="38"/>
    </row>
    <row r="872">
      <c r="F872" s="49"/>
      <c r="H872" s="37"/>
      <c r="I872" s="38"/>
    </row>
    <row r="873">
      <c r="F873" s="49"/>
      <c r="H873" s="37"/>
      <c r="I873" s="38"/>
    </row>
    <row r="874">
      <c r="F874" s="49"/>
      <c r="H874" s="37"/>
      <c r="I874" s="38"/>
    </row>
    <row r="875">
      <c r="F875" s="49"/>
      <c r="H875" s="37"/>
      <c r="I875" s="38"/>
    </row>
    <row r="876">
      <c r="F876" s="49"/>
      <c r="H876" s="37"/>
      <c r="I876" s="38"/>
    </row>
    <row r="877">
      <c r="F877" s="49"/>
      <c r="H877" s="37"/>
      <c r="I877" s="38"/>
    </row>
    <row r="878">
      <c r="F878" s="49"/>
      <c r="H878" s="37"/>
      <c r="I878" s="38"/>
    </row>
    <row r="879">
      <c r="F879" s="49"/>
      <c r="H879" s="37"/>
      <c r="I879" s="38"/>
    </row>
    <row r="880">
      <c r="F880" s="49"/>
      <c r="H880" s="37"/>
      <c r="I880" s="38"/>
    </row>
    <row r="881">
      <c r="F881" s="49"/>
      <c r="H881" s="37"/>
      <c r="I881" s="38"/>
    </row>
    <row r="882">
      <c r="F882" s="49"/>
      <c r="H882" s="37"/>
      <c r="I882" s="38"/>
    </row>
    <row r="883">
      <c r="F883" s="49"/>
      <c r="H883" s="37"/>
      <c r="I883" s="38"/>
    </row>
    <row r="884">
      <c r="F884" s="49"/>
      <c r="H884" s="37"/>
      <c r="I884" s="38"/>
    </row>
    <row r="885">
      <c r="F885" s="49"/>
      <c r="H885" s="37"/>
      <c r="I885" s="38"/>
    </row>
    <row r="886">
      <c r="F886" s="49"/>
      <c r="H886" s="37"/>
      <c r="I886" s="38"/>
    </row>
    <row r="887">
      <c r="F887" s="49"/>
      <c r="H887" s="37"/>
      <c r="I887" s="38"/>
    </row>
    <row r="888">
      <c r="F888" s="49"/>
      <c r="H888" s="37"/>
      <c r="I888" s="38"/>
    </row>
    <row r="889">
      <c r="F889" s="49"/>
      <c r="H889" s="37"/>
      <c r="I889" s="38"/>
    </row>
    <row r="890">
      <c r="F890" s="49"/>
      <c r="H890" s="37"/>
      <c r="I890" s="38"/>
    </row>
    <row r="891">
      <c r="F891" s="49"/>
      <c r="H891" s="37"/>
      <c r="I891" s="38"/>
    </row>
    <row r="892">
      <c r="F892" s="49"/>
      <c r="H892" s="37"/>
      <c r="I892" s="38"/>
    </row>
    <row r="893">
      <c r="F893" s="49"/>
      <c r="H893" s="37"/>
      <c r="I893" s="38"/>
    </row>
    <row r="894">
      <c r="F894" s="49"/>
      <c r="H894" s="37"/>
      <c r="I894" s="38"/>
    </row>
    <row r="895">
      <c r="F895" s="49"/>
      <c r="H895" s="37"/>
      <c r="I895" s="38"/>
    </row>
    <row r="896">
      <c r="F896" s="49"/>
      <c r="H896" s="37"/>
      <c r="I896" s="38"/>
    </row>
    <row r="897">
      <c r="F897" s="49"/>
      <c r="H897" s="37"/>
      <c r="I897" s="38"/>
    </row>
    <row r="898">
      <c r="F898" s="49"/>
      <c r="H898" s="37"/>
      <c r="I898" s="38"/>
    </row>
    <row r="899">
      <c r="F899" s="49"/>
      <c r="H899" s="37"/>
      <c r="I899" s="38"/>
    </row>
    <row r="900">
      <c r="F900" s="49"/>
      <c r="H900" s="37"/>
      <c r="I900" s="38"/>
    </row>
    <row r="901">
      <c r="F901" s="49"/>
      <c r="H901" s="37"/>
      <c r="I901" s="38"/>
    </row>
    <row r="902">
      <c r="F902" s="49"/>
      <c r="H902" s="37"/>
      <c r="I902" s="38"/>
    </row>
    <row r="903">
      <c r="F903" s="49"/>
      <c r="H903" s="37"/>
      <c r="I903" s="38"/>
    </row>
    <row r="904">
      <c r="F904" s="49"/>
      <c r="H904" s="37"/>
      <c r="I904" s="38"/>
    </row>
    <row r="905">
      <c r="F905" s="49"/>
      <c r="H905" s="37"/>
      <c r="I905" s="38"/>
    </row>
    <row r="906">
      <c r="F906" s="49"/>
      <c r="H906" s="37"/>
      <c r="I906" s="38"/>
    </row>
    <row r="907">
      <c r="F907" s="49"/>
      <c r="H907" s="37"/>
      <c r="I907" s="38"/>
    </row>
    <row r="908">
      <c r="F908" s="49"/>
      <c r="H908" s="37"/>
      <c r="I908" s="38"/>
    </row>
    <row r="909">
      <c r="F909" s="49"/>
      <c r="H909" s="37"/>
      <c r="I909" s="38"/>
    </row>
    <row r="910">
      <c r="F910" s="49"/>
      <c r="H910" s="37"/>
      <c r="I910" s="38"/>
    </row>
    <row r="911">
      <c r="F911" s="49"/>
      <c r="H911" s="37"/>
      <c r="I911" s="38"/>
    </row>
    <row r="912">
      <c r="F912" s="49"/>
      <c r="H912" s="37"/>
      <c r="I912" s="38"/>
    </row>
    <row r="913">
      <c r="F913" s="49"/>
      <c r="H913" s="37"/>
      <c r="I913" s="38"/>
    </row>
    <row r="914">
      <c r="F914" s="49"/>
      <c r="H914" s="37"/>
      <c r="I914" s="38"/>
    </row>
    <row r="915">
      <c r="F915" s="49"/>
      <c r="H915" s="37"/>
      <c r="I915" s="38"/>
    </row>
    <row r="916">
      <c r="F916" s="49"/>
      <c r="H916" s="37"/>
      <c r="I916" s="38"/>
    </row>
    <row r="917">
      <c r="F917" s="49"/>
      <c r="H917" s="37"/>
      <c r="I917" s="38"/>
    </row>
    <row r="918">
      <c r="F918" s="49"/>
      <c r="H918" s="37"/>
      <c r="I918" s="38"/>
    </row>
    <row r="919">
      <c r="F919" s="49"/>
      <c r="H919" s="37"/>
      <c r="I919" s="38"/>
    </row>
    <row r="920">
      <c r="F920" s="49"/>
      <c r="H920" s="37"/>
      <c r="I920" s="38"/>
    </row>
    <row r="921">
      <c r="F921" s="49"/>
      <c r="H921" s="37"/>
      <c r="I921" s="38"/>
    </row>
    <row r="922">
      <c r="F922" s="49"/>
      <c r="H922" s="37"/>
      <c r="I922" s="38"/>
    </row>
    <row r="923">
      <c r="F923" s="49"/>
      <c r="H923" s="37"/>
      <c r="I923" s="38"/>
    </row>
    <row r="924">
      <c r="F924" s="49"/>
      <c r="H924" s="37"/>
      <c r="I924" s="38"/>
    </row>
    <row r="925">
      <c r="F925" s="49"/>
      <c r="H925" s="37"/>
      <c r="I925" s="38"/>
    </row>
    <row r="926">
      <c r="F926" s="49"/>
      <c r="H926" s="37"/>
      <c r="I926" s="38"/>
    </row>
    <row r="927">
      <c r="F927" s="49"/>
      <c r="H927" s="37"/>
      <c r="I927" s="38"/>
    </row>
    <row r="928">
      <c r="F928" s="49"/>
      <c r="H928" s="37"/>
      <c r="I928" s="38"/>
    </row>
    <row r="929">
      <c r="F929" s="49"/>
      <c r="H929" s="37"/>
      <c r="I929" s="38"/>
    </row>
    <row r="930">
      <c r="F930" s="49"/>
      <c r="H930" s="37"/>
      <c r="I930" s="38"/>
    </row>
    <row r="931">
      <c r="F931" s="49"/>
      <c r="H931" s="37"/>
      <c r="I931" s="38"/>
    </row>
    <row r="932">
      <c r="F932" s="49"/>
      <c r="H932" s="37"/>
      <c r="I932" s="38"/>
    </row>
    <row r="933">
      <c r="F933" s="49"/>
      <c r="H933" s="37"/>
      <c r="I933" s="38"/>
    </row>
    <row r="934">
      <c r="F934" s="49"/>
      <c r="H934" s="37"/>
      <c r="I934" s="38"/>
    </row>
    <row r="935">
      <c r="F935" s="49"/>
      <c r="H935" s="37"/>
      <c r="I935" s="38"/>
    </row>
    <row r="936">
      <c r="F936" s="49"/>
      <c r="H936" s="37"/>
      <c r="I936" s="38"/>
    </row>
    <row r="937">
      <c r="F937" s="49"/>
      <c r="H937" s="37"/>
      <c r="I937" s="38"/>
    </row>
    <row r="938">
      <c r="F938" s="49"/>
      <c r="H938" s="37"/>
      <c r="I938" s="38"/>
    </row>
    <row r="939">
      <c r="F939" s="49"/>
      <c r="H939" s="37"/>
      <c r="I939" s="38"/>
    </row>
    <row r="940">
      <c r="F940" s="49"/>
      <c r="H940" s="37"/>
      <c r="I940" s="38"/>
    </row>
    <row r="941">
      <c r="F941" s="49"/>
      <c r="H941" s="37"/>
      <c r="I941" s="38"/>
    </row>
    <row r="942">
      <c r="F942" s="49"/>
      <c r="H942" s="37"/>
      <c r="I942" s="38"/>
    </row>
    <row r="943">
      <c r="F943" s="49"/>
      <c r="H943" s="37"/>
      <c r="I943" s="38"/>
    </row>
    <row r="944">
      <c r="F944" s="49"/>
      <c r="H944" s="37"/>
      <c r="I944" s="38"/>
    </row>
    <row r="945">
      <c r="F945" s="49"/>
      <c r="H945" s="37"/>
      <c r="I945" s="38"/>
    </row>
    <row r="946">
      <c r="F946" s="49"/>
      <c r="H946" s="37"/>
      <c r="I946" s="38"/>
    </row>
    <row r="947">
      <c r="F947" s="49"/>
      <c r="H947" s="37"/>
      <c r="I947" s="38"/>
    </row>
    <row r="948">
      <c r="F948" s="49"/>
      <c r="H948" s="37"/>
      <c r="I948" s="38"/>
    </row>
    <row r="949">
      <c r="F949" s="49"/>
      <c r="H949" s="37"/>
      <c r="I949" s="38"/>
    </row>
    <row r="950">
      <c r="F950" s="49"/>
      <c r="H950" s="37"/>
      <c r="I950" s="38"/>
    </row>
    <row r="951">
      <c r="F951" s="49"/>
      <c r="H951" s="37"/>
      <c r="I951" s="38"/>
    </row>
    <row r="952">
      <c r="F952" s="49"/>
      <c r="H952" s="37"/>
      <c r="I952" s="38"/>
    </row>
    <row r="953">
      <c r="F953" s="49"/>
      <c r="H953" s="37"/>
      <c r="I953" s="38"/>
    </row>
    <row r="954">
      <c r="F954" s="49"/>
      <c r="H954" s="37"/>
      <c r="I954" s="38"/>
    </row>
    <row r="955">
      <c r="F955" s="49"/>
      <c r="H955" s="37"/>
      <c r="I955" s="38"/>
    </row>
    <row r="956">
      <c r="F956" s="49"/>
      <c r="H956" s="37"/>
      <c r="I956" s="38"/>
    </row>
    <row r="957">
      <c r="F957" s="49"/>
      <c r="H957" s="37"/>
      <c r="I957" s="38"/>
    </row>
    <row r="958">
      <c r="F958" s="49"/>
      <c r="H958" s="37"/>
      <c r="I958" s="38"/>
    </row>
    <row r="959">
      <c r="F959" s="49"/>
      <c r="H959" s="37"/>
      <c r="I959" s="38"/>
    </row>
    <row r="960">
      <c r="F960" s="49"/>
      <c r="H960" s="37"/>
      <c r="I960" s="38"/>
    </row>
    <row r="961">
      <c r="F961" s="49"/>
      <c r="H961" s="37"/>
      <c r="I961" s="38"/>
    </row>
    <row r="962">
      <c r="F962" s="49"/>
      <c r="H962" s="37"/>
      <c r="I962" s="38"/>
    </row>
    <row r="963">
      <c r="F963" s="49"/>
      <c r="H963" s="37"/>
      <c r="I963" s="38"/>
    </row>
    <row r="964">
      <c r="F964" s="49"/>
      <c r="H964" s="37"/>
      <c r="I964" s="38"/>
    </row>
    <row r="965">
      <c r="F965" s="49"/>
      <c r="H965" s="37"/>
      <c r="I965" s="38"/>
    </row>
    <row r="966">
      <c r="F966" s="49"/>
      <c r="H966" s="37"/>
      <c r="I966" s="38"/>
    </row>
    <row r="967">
      <c r="F967" s="49"/>
      <c r="H967" s="37"/>
      <c r="I967" s="38"/>
    </row>
    <row r="968">
      <c r="F968" s="49"/>
      <c r="H968" s="37"/>
      <c r="I968" s="38"/>
    </row>
    <row r="969">
      <c r="F969" s="49"/>
      <c r="H969" s="37"/>
      <c r="I969" s="38"/>
    </row>
    <row r="970">
      <c r="F970" s="49"/>
      <c r="H970" s="37"/>
      <c r="I970" s="38"/>
    </row>
    <row r="971">
      <c r="F971" s="49"/>
      <c r="H971" s="37"/>
      <c r="I971" s="38"/>
    </row>
    <row r="972">
      <c r="F972" s="49"/>
      <c r="H972" s="37"/>
      <c r="I972" s="38"/>
    </row>
    <row r="973">
      <c r="F973" s="49"/>
      <c r="H973" s="37"/>
      <c r="I973" s="38"/>
    </row>
    <row r="974">
      <c r="F974" s="49"/>
      <c r="H974" s="37"/>
      <c r="I974" s="38"/>
    </row>
    <row r="975">
      <c r="F975" s="49"/>
      <c r="H975" s="37"/>
      <c r="I975" s="38"/>
    </row>
    <row r="976">
      <c r="F976" s="49"/>
      <c r="H976" s="37"/>
      <c r="I976" s="38"/>
    </row>
    <row r="977">
      <c r="F977" s="49"/>
      <c r="H977" s="37"/>
      <c r="I977" s="38"/>
    </row>
    <row r="978">
      <c r="F978" s="49"/>
      <c r="H978" s="37"/>
      <c r="I978" s="38"/>
    </row>
    <row r="979">
      <c r="F979" s="49"/>
      <c r="H979" s="37"/>
      <c r="I979" s="38"/>
    </row>
    <row r="980">
      <c r="F980" s="49"/>
      <c r="H980" s="37"/>
      <c r="I980" s="38"/>
    </row>
    <row r="981">
      <c r="F981" s="49"/>
      <c r="H981" s="37"/>
      <c r="I981" s="38"/>
    </row>
    <row r="982">
      <c r="F982" s="49"/>
      <c r="H982" s="37"/>
      <c r="I982" s="38"/>
    </row>
    <row r="983">
      <c r="F983" s="49"/>
      <c r="H983" s="37"/>
      <c r="I983" s="38"/>
    </row>
    <row r="984">
      <c r="F984" s="49"/>
      <c r="H984" s="37"/>
      <c r="I984" s="38"/>
    </row>
    <row r="985">
      <c r="F985" s="49"/>
      <c r="H985" s="37"/>
      <c r="I985" s="38"/>
    </row>
    <row r="986">
      <c r="F986" s="49"/>
      <c r="H986" s="37"/>
      <c r="I986" s="38"/>
    </row>
    <row r="987">
      <c r="F987" s="49"/>
      <c r="H987" s="37"/>
      <c r="I987" s="38"/>
    </row>
    <row r="988">
      <c r="F988" s="49"/>
      <c r="H988" s="37"/>
      <c r="I988" s="38"/>
    </row>
    <row r="989">
      <c r="F989" s="49"/>
      <c r="H989" s="37"/>
      <c r="I989" s="38"/>
    </row>
    <row r="990">
      <c r="F990" s="49"/>
      <c r="H990" s="37"/>
      <c r="I990" s="38"/>
    </row>
    <row r="991">
      <c r="F991" s="49"/>
      <c r="H991" s="37"/>
      <c r="I991" s="38"/>
    </row>
    <row r="992">
      <c r="F992" s="49"/>
      <c r="H992" s="37"/>
      <c r="I992" s="38"/>
    </row>
    <row r="993">
      <c r="F993" s="49"/>
      <c r="H993" s="37"/>
      <c r="I993" s="38"/>
    </row>
    <row r="994">
      <c r="F994" s="49"/>
      <c r="H994" s="37"/>
      <c r="I994" s="38"/>
    </row>
    <row r="995">
      <c r="F995" s="49"/>
      <c r="H995" s="37"/>
      <c r="I995" s="38"/>
    </row>
    <row r="996">
      <c r="F996" s="49"/>
      <c r="H996" s="37"/>
      <c r="I996" s="38"/>
    </row>
    <row r="997">
      <c r="F997" s="49"/>
      <c r="H997" s="37"/>
      <c r="I997" s="38"/>
    </row>
    <row r="998">
      <c r="F998" s="49"/>
      <c r="H998" s="37"/>
      <c r="I998" s="38"/>
    </row>
    <row r="999">
      <c r="F999" s="49"/>
      <c r="H999" s="37"/>
      <c r="I999" s="38"/>
    </row>
    <row r="1000">
      <c r="F1000" s="49"/>
      <c r="H1000" s="37"/>
      <c r="I1000" s="38"/>
    </row>
  </sheetData>
  <mergeCells count="1">
    <mergeCell ref="A1:G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2023-09-14T21:29:44Z</dcterms:created>
  <dc:creator>Carolina González</dc:creator>
</cp:coreProperties>
</file>